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1a" sheetId="1" r:id="rId1"/>
  </sheets>
  <calcPr calcId="145621" calcOnSave="0"/>
</workbook>
</file>

<file path=xl/calcChain.xml><?xml version="1.0" encoding="utf-8"?>
<calcChain xmlns="http://schemas.openxmlformats.org/spreadsheetml/2006/main">
  <c r="H8" i="1" l="1"/>
  <c r="L8" i="1" s="1"/>
  <c r="H7" i="1"/>
  <c r="L7" i="1" s="1"/>
  <c r="H6" i="1"/>
  <c r="L6" i="1" s="1"/>
  <c r="H5" i="1"/>
  <c r="L5" i="1" s="1"/>
  <c r="H4" i="1"/>
  <c r="L4" i="1" s="1"/>
  <c r="H9" i="1" l="1"/>
</calcChain>
</file>

<file path=xl/sharedStrings.xml><?xml version="1.0" encoding="utf-8"?>
<sst xmlns="http://schemas.openxmlformats.org/spreadsheetml/2006/main" count="19" uniqueCount="18">
  <si>
    <t>F1A. Medarbejdere fordelt på fakulteter og stillingskategorier i 2018 (årsværk)</t>
  </si>
  <si>
    <t>Årsværk</t>
  </si>
  <si>
    <t>Professor</t>
  </si>
  <si>
    <t>Lektor/
seniorforsker/
seniorrådgiver</t>
  </si>
  <si>
    <t>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</si>
  <si>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</si>
  <si>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</si>
  <si>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</si>
  <si>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</si>
  <si>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</si>
  <si>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</si>
  <si>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</si>
  <si>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</si>
  <si>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</si>
  <si>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Science and Technology</t>
  </si>
  <si>
    <t>Health</t>
  </si>
  <si>
    <t>Aarhus BSS</t>
  </si>
  <si>
    <t>Fællesområdet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</si>
</sst>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0;\-#,##0.00;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6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1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2" borderId="8" applyNumberFormat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5" fillId="27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7" fillId="21" borderId="9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7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5" xfId="0" applyFont="1" applyFill="1" applyBorder="1"/>
    <xf numFmtId="164" fontId="5" fillId="0" borderId="5" xfId="2" applyNumberFormat="1" applyBorder="1"/>
    <xf numFmtId="164" fontId="5" fillId="0" borderId="5" xfId="2" applyNumberFormat="1" applyBorder="1" applyAlignment="1">
      <alignment wrapText="1"/>
    </xf>
    <xf numFmtId="164" fontId="3" fillId="4" borderId="5" xfId="1" applyNumberFormat="1" applyFont="1" applyFill="1" applyBorder="1"/>
    <xf numFmtId="0" fontId="3" fillId="0" borderId="5" xfId="0" applyFont="1" applyFill="1" applyBorder="1" applyAlignment="1">
      <alignment wrapText="1"/>
    </xf>
    <xf numFmtId="0" fontId="3" fillId="4" borderId="5" xfId="0" applyFont="1" applyFill="1" applyBorder="1"/>
    <xf numFmtId="164" fontId="3" fillId="4" borderId="5" xfId="1" applyNumberFormat="1" applyFont="1" applyFill="1" applyBorder="1" applyAlignment="1">
      <alignment wrapText="1"/>
    </xf>
    <xf numFmtId="164" fontId="3" fillId="5" borderId="5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3" fontId="5" fillId="0" borderId="0" xfId="2" applyNumberFormat="1"/>
    <xf numFmtId="166" fontId="0" fillId="0" borderId="0" xfId="0" applyNumberFormat="1"/>
    <xf numFmtId="3" fontId="0" fillId="0" borderId="0" xfId="1" applyNumberFormat="1" applyFont="1" applyBorder="1"/>
  </cellXfs>
  <cellStyles count="66">
    <cellStyle name="1000-sep (2 dec) 2" xfId="3"/>
    <cellStyle name="20 % - Markeringsfarve1 2" xfId="4"/>
    <cellStyle name="20 % - Markeringsfarve2 2" xfId="5"/>
    <cellStyle name="20 % - Markeringsfarve3 2" xfId="6"/>
    <cellStyle name="20 % - Markeringsfarve4 2" xfId="7"/>
    <cellStyle name="20 % - Markeringsfarve5 2" xfId="8"/>
    <cellStyle name="20 % - Markeringsfarve6 2" xfId="9"/>
    <cellStyle name="40 % - Markeringsfarve1 2" xfId="10"/>
    <cellStyle name="40 % - Markeringsfarve2 2" xfId="11"/>
    <cellStyle name="40 % - Markeringsfarve3 2" xfId="12"/>
    <cellStyle name="40 % - Markeringsfarve4 2" xfId="13"/>
    <cellStyle name="40 % - Markeringsfarve5 2" xfId="14"/>
    <cellStyle name="40 % - Markeringsfarve6 2" xfId="15"/>
    <cellStyle name="60 % - Markeringsfarve1 2" xfId="16"/>
    <cellStyle name="60 % - Markeringsfarve2 2" xfId="17"/>
    <cellStyle name="60 % - Markeringsfarve3 2" xfId="18"/>
    <cellStyle name="60 % - Markeringsfarve4 2" xfId="19"/>
    <cellStyle name="60 % - Markeringsfarve5 2" xfId="20"/>
    <cellStyle name="60 % - Markeringsfarve6 2" xfId="21"/>
    <cellStyle name="Advarselstekst 2" xfId="22"/>
    <cellStyle name="Bemærk! 2" xfId="23"/>
    <cellStyle name="Bemærk! 2 2" xfId="24"/>
    <cellStyle name="Bemærk! 3" xfId="25"/>
    <cellStyle name="Beregning 2" xfId="26"/>
    <cellStyle name="Forklarende tekst 2" xfId="27"/>
    <cellStyle name="God 2" xfId="28"/>
    <cellStyle name="Input 2" xfId="29"/>
    <cellStyle name="Komma" xfId="1" builtinId="3"/>
    <cellStyle name="Komma 2" xfId="30"/>
    <cellStyle name="Komma 3" xfId="31"/>
    <cellStyle name="Kontroller celle 2" xfId="32"/>
    <cellStyle name="Markeringsfarve1 2" xfId="33"/>
    <cellStyle name="Markeringsfarve2 2" xfId="34"/>
    <cellStyle name="Markeringsfarve3 2" xfId="35"/>
    <cellStyle name="Markeringsfarve4 2" xfId="36"/>
    <cellStyle name="Markeringsfarve5 2" xfId="37"/>
    <cellStyle name="Markeringsfarve6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3 2" xfId="44"/>
    <cellStyle name="Normal 3 2 2" xfId="45"/>
    <cellStyle name="Normal 3 3" xfId="46"/>
    <cellStyle name="Normal 4" xfId="47"/>
    <cellStyle name="Normal 4 2" xfId="48"/>
    <cellStyle name="Normal 4 3" xfId="49"/>
    <cellStyle name="Normal 5" xfId="50"/>
    <cellStyle name="Normal 5 2" xfId="2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.5703125" customWidth="1"/>
    <col min="2" max="2" width="9.7109375" customWidth="1"/>
    <col min="3" max="3" width="13.85546875" style="18" customWidth="1"/>
    <col min="4" max="4" width="7.7109375" customWidth="1"/>
    <col min="5" max="5" width="8.28515625" customWidth="1"/>
    <col min="6" max="6" width="6.140625" customWidth="1"/>
    <col min="7" max="7" width="7.140625" customWidth="1"/>
    <col min="8" max="8" width="6.5703125" customWidth="1"/>
    <col min="9" max="9" width="5.42578125" customWidth="1"/>
    <col min="10" max="10" width="6.42578125" customWidth="1"/>
    <col min="11" max="11" width="5.85546875" customWidth="1"/>
    <col min="12" max="12" width="7.85546875" customWidth="1"/>
  </cols>
  <sheetData>
    <row r="1" spans="1:12" s="1" customFormat="1" x14ac:dyDescent="0.25"/>
    <row r="2" spans="1:12" s="4" customFormat="1" ht="17.25" x14ac:dyDescent="0.3">
      <c r="A2" s="2" t="s">
        <v>0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53.2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x14ac:dyDescent="0.25">
      <c r="A4" s="8" t="s">
        <v>13</v>
      </c>
      <c r="B4" s="9">
        <v>75.210977097899956</v>
      </c>
      <c r="C4" s="10">
        <v>335.36594061200043</v>
      </c>
      <c r="D4" s="9">
        <v>65.418445915399985</v>
      </c>
      <c r="E4" s="9">
        <v>58.141148620199985</v>
      </c>
      <c r="F4" s="9">
        <v>160.3243918191001</v>
      </c>
      <c r="G4" s="9">
        <v>102.74519743079996</v>
      </c>
      <c r="H4" s="11">
        <f>SUM(B4:G4)</f>
        <v>797.20610149540039</v>
      </c>
      <c r="I4" s="9">
        <v>84.575488337799968</v>
      </c>
      <c r="J4" s="9">
        <v>343.09783767480099</v>
      </c>
      <c r="K4" s="9">
        <v>67.147219147800001</v>
      </c>
      <c r="L4" s="11">
        <f>H4+I4+J4+K4</f>
        <v>1292.0266466558014</v>
      </c>
    </row>
    <row r="5" spans="1:12" ht="30" x14ac:dyDescent="0.25">
      <c r="A5" s="12" t="s">
        <v>14</v>
      </c>
      <c r="B5" s="9">
        <v>137.0937941191998</v>
      </c>
      <c r="C5" s="10">
        <v>413.11890315270176</v>
      </c>
      <c r="D5" s="9">
        <v>95.767281664799938</v>
      </c>
      <c r="E5" s="9">
        <v>390.33183453300012</v>
      </c>
      <c r="F5" s="9">
        <v>439.26761935340022</v>
      </c>
      <c r="G5" s="9">
        <v>220.33663710389999</v>
      </c>
      <c r="H5" s="11">
        <f>SUM(B5:G5)</f>
        <v>1695.9160699270019</v>
      </c>
      <c r="I5" s="9">
        <v>72.920348047000019</v>
      </c>
      <c r="J5" s="9">
        <v>1194.6283622124865</v>
      </c>
      <c r="K5" s="9">
        <v>58.249173381999995</v>
      </c>
      <c r="L5" s="11">
        <f t="shared" ref="L5:L8" si="0">H5+I5+J5+K5</f>
        <v>3021.7139535684887</v>
      </c>
    </row>
    <row r="6" spans="1:12" x14ac:dyDescent="0.25">
      <c r="A6" s="8" t="s">
        <v>15</v>
      </c>
      <c r="B6" s="9">
        <v>110.14155397839983</v>
      </c>
      <c r="C6" s="10">
        <v>174.9689289366998</v>
      </c>
      <c r="D6" s="9">
        <v>47.875405373599989</v>
      </c>
      <c r="E6" s="9">
        <v>111.99469848699994</v>
      </c>
      <c r="F6" s="9">
        <v>235.08564956870009</v>
      </c>
      <c r="G6" s="9">
        <v>74.366278543399986</v>
      </c>
      <c r="H6" s="11">
        <f>SUM(B6:G6)</f>
        <v>754.43251488779958</v>
      </c>
      <c r="I6" s="9">
        <v>82.393689962599993</v>
      </c>
      <c r="J6" s="9">
        <v>631.66261919110264</v>
      </c>
      <c r="K6" s="9">
        <v>19.463653773700003</v>
      </c>
      <c r="L6" s="11">
        <f t="shared" si="0"/>
        <v>1487.9524778152022</v>
      </c>
    </row>
    <row r="7" spans="1:12" x14ac:dyDescent="0.25">
      <c r="A7" s="8" t="s">
        <v>16</v>
      </c>
      <c r="B7" s="9">
        <v>147.52295731409981</v>
      </c>
      <c r="C7" s="10">
        <v>186.37739076889994</v>
      </c>
      <c r="D7" s="9">
        <v>91.855239040399951</v>
      </c>
      <c r="E7" s="9">
        <v>50.615176690399991</v>
      </c>
      <c r="F7" s="9">
        <v>179.50435542220001</v>
      </c>
      <c r="G7" s="9">
        <v>75.145384575799994</v>
      </c>
      <c r="H7" s="11">
        <f>SUM(B7:G7)</f>
        <v>731.0205038117997</v>
      </c>
      <c r="I7" s="9">
        <v>135.77123672419998</v>
      </c>
      <c r="J7" s="9">
        <v>411.01822744020114</v>
      </c>
      <c r="K7" s="9">
        <v>66.9943605152</v>
      </c>
      <c r="L7" s="11">
        <f t="shared" si="0"/>
        <v>1344.8043284914008</v>
      </c>
    </row>
    <row r="8" spans="1:12" x14ac:dyDescent="0.25">
      <c r="A8" s="8" t="s">
        <v>17</v>
      </c>
      <c r="B8" s="9">
        <v>2.5945893960999999</v>
      </c>
      <c r="C8" s="10">
        <v>14.999054047899998</v>
      </c>
      <c r="D8" s="9">
        <v>5.8332796230000001</v>
      </c>
      <c r="E8" s="9">
        <v>7.0590540509000013</v>
      </c>
      <c r="F8" s="9">
        <v>0</v>
      </c>
      <c r="G8" s="9">
        <v>0</v>
      </c>
      <c r="H8" s="11">
        <f>SUM(B8:G8)</f>
        <v>30.485977117899999</v>
      </c>
      <c r="I8" s="9">
        <v>1.0135343000000001</v>
      </c>
      <c r="J8" s="9">
        <v>632.67459950330203</v>
      </c>
      <c r="K8" s="9">
        <v>60.919433306499997</v>
      </c>
      <c r="L8" s="11">
        <f t="shared" si="0"/>
        <v>725.09354422770195</v>
      </c>
    </row>
    <row r="9" spans="1:12" x14ac:dyDescent="0.25">
      <c r="A9" s="13" t="s">
        <v>12</v>
      </c>
      <c r="B9" s="11">
        <v>472.56387190569939</v>
      </c>
      <c r="C9" s="14">
        <v>1124.8302175182018</v>
      </c>
      <c r="D9" s="11">
        <v>306.74965161719985</v>
      </c>
      <c r="E9" s="11">
        <v>618.14191238149999</v>
      </c>
      <c r="F9" s="11">
        <v>1014.1820161634004</v>
      </c>
      <c r="G9" s="11">
        <v>472.59349765389993</v>
      </c>
      <c r="H9" s="15">
        <f t="shared" ref="H9" si="1">SUM(H4:H8)</f>
        <v>4009.0611672399014</v>
      </c>
      <c r="I9" s="11">
        <v>376.67429737159995</v>
      </c>
      <c r="J9" s="11">
        <v>3213.0816460218934</v>
      </c>
      <c r="K9" s="11">
        <v>272.77384012519997</v>
      </c>
      <c r="L9" s="15">
        <v>7871</v>
      </c>
    </row>
    <row r="10" spans="1:12" x14ac:dyDescent="0.25"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5">
      <c r="E11" s="19"/>
    </row>
    <row r="12" spans="1:12" x14ac:dyDescent="0.25">
      <c r="B12" s="16"/>
      <c r="C12" s="17"/>
      <c r="D12" s="16"/>
      <c r="E12" s="19"/>
      <c r="F12" s="16"/>
      <c r="G12" s="16"/>
      <c r="H12" s="20"/>
      <c r="I12" s="16"/>
      <c r="J12" s="16"/>
      <c r="K12" s="16"/>
      <c r="L12" s="16"/>
    </row>
    <row r="13" spans="1:12" x14ac:dyDescent="0.25">
      <c r="E13" s="19"/>
      <c r="H13" s="20"/>
    </row>
    <row r="14" spans="1:12" x14ac:dyDescent="0.25">
      <c r="E14" s="19"/>
      <c r="H14" s="20"/>
    </row>
    <row r="15" spans="1:12" x14ac:dyDescent="0.25">
      <c r="E15" s="21"/>
      <c r="H15" s="20"/>
    </row>
    <row r="16" spans="1:12" x14ac:dyDescent="0.25">
      <c r="H16" s="20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2019-06-11T08:16:06Z</dcterms:created>
  <dcterms:modified xsi:type="dcterms:W3CDTF">2019-06-11T08:16:16Z</dcterms:modified>
</cp:coreProperties>
</file>