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g3" sheetId="1" r:id="rId1"/>
  </sheets>
  <calcPr calcId="145621" calcOnSave="0"/>
</workbook>
</file>

<file path=xl/calcChain.xml><?xml version="1.0" encoding="utf-8"?>
<calcChain xmlns="http://schemas.openxmlformats.org/spreadsheetml/2006/main">
  <c r="C24" i="1" l="1"/>
  <c r="C27" i="1" s="1"/>
  <c r="B24" i="1"/>
  <c r="B27" i="1" s="1"/>
  <c r="C20" i="1"/>
  <c r="B20" i="1"/>
  <c r="C15" i="1"/>
  <c r="B15" i="1"/>
  <c r="C10" i="1"/>
  <c r="B10" i="1"/>
  <c r="C4" i="1"/>
  <c r="B4" i="1"/>
</calcChain>
</file>

<file path=xl/sharedStrings.xml><?xml version="1.0" encoding="utf-8"?>
<sst xmlns="http://schemas.openxmlformats.org/spreadsheetml/2006/main" count="27" uniqueCount="27">
  <si>
    <t>G3. Formålsfordelte omkostninger 2017-2018</t>
  </si>
  <si>
    <t xml:space="preserve">Mio. kr. </t>
  </si>
  <si>
    <t xml:space="preserve">1. Uddannelse </t>
  </si>
  <si>
    <t>1.1 Heltidsuddannelse</t>
  </si>
  <si>
    <t>1.2 Deltidsuddannelse</t>
  </si>
  <si>
    <t>1.3 Øvrige uddannelser</t>
  </si>
  <si>
    <t>1.4 Uddannelsesledelse og administration (centralt og decentralt niveau)</t>
  </si>
  <si>
    <t>1.5 Bygninger (husleje og bygningsdrift m.m. )</t>
  </si>
  <si>
    <t xml:space="preserve">2. Forskning </t>
  </si>
  <si>
    <t>2.1 Forskning</t>
  </si>
  <si>
    <t>2.2 Forskeruddannelse</t>
  </si>
  <si>
    <t>2.3 Forskningsledelse og administration (centralt og decentralt niveau)</t>
  </si>
  <si>
    <t>2.4 Bygninger (husleje og bygningsdrift m.m. )</t>
  </si>
  <si>
    <t>3. Formidling og vidensudveksling</t>
  </si>
  <si>
    <t>3.1 Formidling</t>
  </si>
  <si>
    <t>3.2 Vidensudveksling</t>
  </si>
  <si>
    <t>3.3 Formidlingsledelse og administration (centralt og decentralt niveau)</t>
  </si>
  <si>
    <t>3.4 Bygninger (husleje og bygningsdrift m.m. )</t>
  </si>
  <si>
    <t>4. Forskningsbaseret myndighedsbetjening</t>
  </si>
  <si>
    <t>4.1 Myndighedsbetjeningsopgaver</t>
  </si>
  <si>
    <t>4.2 Ledelse og administration af forskningsbaseret myndighedsbetjening (centralt og                 decentralt niveau)</t>
  </si>
  <si>
    <t>4.3 Bygninger (husleje og bygningsdrift m.m. )</t>
  </si>
  <si>
    <t>5. Generel ledelse, administration og service (centralt og decentralt niveau)</t>
  </si>
  <si>
    <t>5.1 Generel ledelse, økonomi-, personale- og bygningsforvaltning, administrativ IT og øvrige administrative opgaver</t>
  </si>
  <si>
    <t>5.2 Bygninger (husleje og bygningsdrift m.m. )</t>
  </si>
  <si>
    <t>Formålsfordelte omkostninger i alt*</t>
  </si>
  <si>
    <t>*Summen af formålsfordelte omkostninger er ekskl. fremleje og kantinesalg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</si>
</sst>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#,###.0,,"/>
    <numFmt numFmtId="166" formatCode="#,###,,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20" borderId="6" applyNumberFormat="0" applyFont="0" applyAlignment="0" applyProtection="0"/>
    <xf numFmtId="0" fontId="1" fillId="2" borderId="1" applyNumberFormat="0" applyFont="0" applyAlignment="0" applyProtection="0"/>
    <xf numFmtId="0" fontId="6" fillId="2" borderId="1" applyNumberFormat="0" applyFon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11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22" borderId="8" applyNumberFormat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15" fillId="27" borderId="0" applyNumberFormat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6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8" fillId="21" borderId="9" applyNumberFormat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7" borderId="0" applyNumberFormat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1" applyNumberFormat="1" applyFont="1"/>
    <xf numFmtId="165" fontId="3" fillId="0" borderId="0" xfId="1" applyNumberFormat="1" applyFont="1"/>
    <xf numFmtId="0" fontId="2" fillId="3" borderId="2" xfId="0" applyFont="1" applyFill="1" applyBorder="1"/>
    <xf numFmtId="0" fontId="2" fillId="3" borderId="3" xfId="0" applyNumberFormat="1" applyFont="1" applyFill="1" applyBorder="1"/>
    <xf numFmtId="0" fontId="2" fillId="3" borderId="4" xfId="0" applyNumberFormat="1" applyFont="1" applyFill="1" applyBorder="1"/>
    <xf numFmtId="0" fontId="3" fillId="4" borderId="5" xfId="0" applyFont="1" applyFill="1" applyBorder="1"/>
    <xf numFmtId="166" fontId="3" fillId="4" borderId="5" xfId="1" applyNumberFormat="1" applyFont="1" applyFill="1" applyBorder="1"/>
    <xf numFmtId="0" fontId="0" fillId="0" borderId="5" xfId="0" applyBorder="1"/>
    <xf numFmtId="166" fontId="0" fillId="0" borderId="5" xfId="1" applyNumberFormat="1" applyFont="1" applyBorder="1"/>
    <xf numFmtId="0" fontId="0" fillId="0" borderId="5" xfId="0" applyBorder="1" applyAlignment="1">
      <alignment wrapText="1"/>
    </xf>
    <xf numFmtId="0" fontId="3" fillId="5" borderId="5" xfId="0" applyFont="1" applyFill="1" applyBorder="1"/>
    <xf numFmtId="166" fontId="3" fillId="5" borderId="5" xfId="1" applyNumberFormat="1" applyFont="1" applyFill="1" applyBorder="1"/>
    <xf numFmtId="0" fontId="5" fillId="0" borderId="0" xfId="0" applyFont="1"/>
    <xf numFmtId="164" fontId="0" fillId="0" borderId="0" xfId="1" applyNumberFormat="1" applyFont="1"/>
    <xf numFmtId="165" fontId="0" fillId="0" borderId="0" xfId="1" applyNumberFormat="1" applyFont="1"/>
  </cellXfs>
  <cellStyles count="66">
    <cellStyle name="1000-sep (2 dec) 2" xfId="2"/>
    <cellStyle name="20 % - Markeringsfarve1 2" xfId="3"/>
    <cellStyle name="20 % - Markeringsfarve2 2" xfId="4"/>
    <cellStyle name="20 % - Markeringsfarve3 2" xfId="5"/>
    <cellStyle name="20 % - Markeringsfarve4 2" xfId="6"/>
    <cellStyle name="20 % - Markeringsfarve5 2" xfId="7"/>
    <cellStyle name="20 % - Markeringsfarve6 2" xfId="8"/>
    <cellStyle name="40 % - Markeringsfarve1 2" xfId="9"/>
    <cellStyle name="40 % - Markeringsfarve2 2" xfId="10"/>
    <cellStyle name="40 % - Markeringsfarve3 2" xfId="11"/>
    <cellStyle name="40 % - Markeringsfarve4 2" xfId="12"/>
    <cellStyle name="40 % - Markeringsfarve5 2" xfId="13"/>
    <cellStyle name="40 % - Markeringsfarve6 2" xfId="14"/>
    <cellStyle name="60 % - Markeringsfarve1 2" xfId="15"/>
    <cellStyle name="60 % - Markeringsfarve2 2" xfId="16"/>
    <cellStyle name="60 % - Markeringsfarve3 2" xfId="17"/>
    <cellStyle name="60 % - Markeringsfarve4 2" xfId="18"/>
    <cellStyle name="60 % - Markeringsfarve5 2" xfId="19"/>
    <cellStyle name="60 % - Markeringsfarve6 2" xfId="20"/>
    <cellStyle name="Advarselstekst 2" xfId="21"/>
    <cellStyle name="Bemærk! 2" xfId="22"/>
    <cellStyle name="Bemærk! 2 2" xfId="23"/>
    <cellStyle name="Bemærk! 3" xfId="24"/>
    <cellStyle name="Beregning 2" xfId="25"/>
    <cellStyle name="Forklarende tekst 2" xfId="26"/>
    <cellStyle name="God 2" xfId="27"/>
    <cellStyle name="Input 2" xfId="28"/>
    <cellStyle name="Komma" xfId="1" builtinId="3"/>
    <cellStyle name="Komma 2" xfId="29"/>
    <cellStyle name="Komma 3" xfId="30"/>
    <cellStyle name="Kontroller celle 2" xfId="31"/>
    <cellStyle name="Markeringsfarve1 2" xfId="32"/>
    <cellStyle name="Markeringsfarve2 2" xfId="33"/>
    <cellStyle name="Markeringsfarve3 2" xfId="34"/>
    <cellStyle name="Markeringsfarve4 2" xfId="35"/>
    <cellStyle name="Markeringsfarve5 2" xfId="36"/>
    <cellStyle name="Markeringsfarve6 2" xfId="37"/>
    <cellStyle name="Neutral 2" xfId="38"/>
    <cellStyle name="Normal" xfId="0" builtinId="0"/>
    <cellStyle name="Normal 2" xfId="39"/>
    <cellStyle name="Normal 2 2" xfId="40"/>
    <cellStyle name="Normal 2 3" xfId="41"/>
    <cellStyle name="Normal 3" xfId="42"/>
    <cellStyle name="Normal 3 2" xfId="43"/>
    <cellStyle name="Normal 3 2 2" xfId="44"/>
    <cellStyle name="Normal 3 3" xfId="45"/>
    <cellStyle name="Normal 4" xfId="46"/>
    <cellStyle name="Normal 4 2" xfId="47"/>
    <cellStyle name="Normal 4 3" xfId="48"/>
    <cellStyle name="Normal 5" xfId="49"/>
    <cellStyle name="Normal 5 2" xfId="50"/>
    <cellStyle name="Normal 6" xfId="51"/>
    <cellStyle name="Normal 7" xfId="52"/>
    <cellStyle name="Normal 8" xfId="53"/>
    <cellStyle name="Normal 8 2" xfId="54"/>
    <cellStyle name="Output 2" xfId="55"/>
    <cellStyle name="Overskrift 1 2" xfId="56"/>
    <cellStyle name="Overskrift 2 2" xfId="57"/>
    <cellStyle name="Overskrift 3 2" xfId="58"/>
    <cellStyle name="Overskrift 4 2" xfId="59"/>
    <cellStyle name="Procent 2" xfId="60"/>
    <cellStyle name="Procent 2 2" xfId="61"/>
    <cellStyle name="Sammenkædet celle 2" xfId="62"/>
    <cellStyle name="Titel 2" xfId="63"/>
    <cellStyle name="Total 2" xfId="64"/>
    <cellStyle name="Ugyldig 2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showWhiteSpace="0" view="pageLayout" zoomScaleNormal="100" workbookViewId="0">
      <selection activeCell="A2" sqref="A2"/>
    </sheetView>
  </sheetViews>
  <sheetFormatPr defaultColWidth="9.140625" defaultRowHeight="15" x14ac:dyDescent="0.25"/>
  <cols>
    <col min="1" max="1" width="83.85546875" customWidth="1"/>
    <col min="2" max="2" width="7.42578125" style="16" customWidth="1"/>
    <col min="3" max="3" width="7.42578125" style="17" customWidth="1"/>
  </cols>
  <sheetData>
    <row r="1" spans="1:3" s="1" customFormat="1" x14ac:dyDescent="0.25"/>
    <row r="2" spans="1:3" ht="17.25" x14ac:dyDescent="0.3">
      <c r="A2" s="2" t="s">
        <v>0</v>
      </c>
      <c r="B2" s="3"/>
      <c r="C2" s="4"/>
    </row>
    <row r="3" spans="1:3" x14ac:dyDescent="0.25">
      <c r="A3" s="5" t="s">
        <v>1</v>
      </c>
      <c r="B3" s="6">
        <v>2017</v>
      </c>
      <c r="C3" s="7">
        <v>2018</v>
      </c>
    </row>
    <row r="4" spans="1:3" x14ac:dyDescent="0.25">
      <c r="A4" s="8" t="s">
        <v>2</v>
      </c>
      <c r="B4" s="9">
        <f>SUM(B5:B9)</f>
        <v>2203442007.9298372</v>
      </c>
      <c r="C4" s="9">
        <f>SUM(C5:C9)</f>
        <v>2223142411.7793326</v>
      </c>
    </row>
    <row r="5" spans="1:3" x14ac:dyDescent="0.25">
      <c r="A5" s="10" t="s">
        <v>3</v>
      </c>
      <c r="B5" s="11">
        <v>1270655368.5939903</v>
      </c>
      <c r="C5" s="11">
        <v>1292531973.4027388</v>
      </c>
    </row>
    <row r="6" spans="1:3" x14ac:dyDescent="0.25">
      <c r="A6" s="10" t="s">
        <v>4</v>
      </c>
      <c r="B6" s="11">
        <v>67835503.610010654</v>
      </c>
      <c r="C6" s="11">
        <v>66102535.366171226</v>
      </c>
    </row>
    <row r="7" spans="1:3" x14ac:dyDescent="0.25">
      <c r="A7" s="10" t="s">
        <v>5</v>
      </c>
      <c r="B7" s="11">
        <v>87945186.802789584</v>
      </c>
      <c r="C7" s="11">
        <v>91780115.10112685</v>
      </c>
    </row>
    <row r="8" spans="1:3" x14ac:dyDescent="0.25">
      <c r="A8" s="10" t="s">
        <v>6</v>
      </c>
      <c r="B8" s="11">
        <v>370674772.15237606</v>
      </c>
      <c r="C8" s="11">
        <v>387626375.36745995</v>
      </c>
    </row>
    <row r="9" spans="1:3" x14ac:dyDescent="0.25">
      <c r="A9" s="10" t="s">
        <v>7</v>
      </c>
      <c r="B9" s="11">
        <v>406331176.77067041</v>
      </c>
      <c r="C9" s="11">
        <v>385101412.54183567</v>
      </c>
    </row>
    <row r="10" spans="1:3" x14ac:dyDescent="0.25">
      <c r="A10" s="8" t="s">
        <v>8</v>
      </c>
      <c r="B10" s="9">
        <f>SUM(B11:B14)</f>
        <v>3320416565.759572</v>
      </c>
      <c r="C10" s="9">
        <f>SUM(C11:C14)</f>
        <v>3427121345.0938449</v>
      </c>
    </row>
    <row r="11" spans="1:3" x14ac:dyDescent="0.25">
      <c r="A11" s="10" t="s">
        <v>9</v>
      </c>
      <c r="B11" s="11">
        <v>1710990167.6382</v>
      </c>
      <c r="C11" s="11">
        <v>1812462701.4767168</v>
      </c>
    </row>
    <row r="12" spans="1:3" x14ac:dyDescent="0.25">
      <c r="A12" s="10" t="s">
        <v>10</v>
      </c>
      <c r="B12" s="11">
        <v>681354742.15599108</v>
      </c>
      <c r="C12" s="11">
        <v>729629953.23117924</v>
      </c>
    </row>
    <row r="13" spans="1:3" x14ac:dyDescent="0.25">
      <c r="A13" s="10" t="s">
        <v>11</v>
      </c>
      <c r="B13" s="11">
        <v>269351045.77490258</v>
      </c>
      <c r="C13" s="11">
        <v>248726313.80731919</v>
      </c>
    </row>
    <row r="14" spans="1:3" s="1" customFormat="1" x14ac:dyDescent="0.25">
      <c r="A14" s="10" t="s">
        <v>12</v>
      </c>
      <c r="B14" s="11">
        <v>658720610.19047844</v>
      </c>
      <c r="C14" s="11">
        <v>636302376.57862949</v>
      </c>
    </row>
    <row r="15" spans="1:3" x14ac:dyDescent="0.25">
      <c r="A15" s="8" t="s">
        <v>13</v>
      </c>
      <c r="B15" s="9">
        <f>SUM(B16:B19)</f>
        <v>251003280.40885174</v>
      </c>
      <c r="C15" s="9">
        <f>SUM(C16:C19)</f>
        <v>189232745.0826903</v>
      </c>
    </row>
    <row r="16" spans="1:3" x14ac:dyDescent="0.25">
      <c r="A16" s="10" t="s">
        <v>14</v>
      </c>
      <c r="B16" s="11">
        <v>133883240.97430804</v>
      </c>
      <c r="C16" s="11">
        <v>80148176.131167233</v>
      </c>
    </row>
    <row r="17" spans="1:3" x14ac:dyDescent="0.25">
      <c r="A17" s="10" t="s">
        <v>15</v>
      </c>
      <c r="B17" s="11">
        <v>11521883.481465207</v>
      </c>
      <c r="C17" s="11">
        <v>17759320.079368796</v>
      </c>
    </row>
    <row r="18" spans="1:3" x14ac:dyDescent="0.25">
      <c r="A18" s="10" t="s">
        <v>16</v>
      </c>
      <c r="B18" s="11">
        <v>63576268.597411536</v>
      </c>
      <c r="C18" s="11">
        <v>50437101.796282746</v>
      </c>
    </row>
    <row r="19" spans="1:3" x14ac:dyDescent="0.25">
      <c r="A19" s="10" t="s">
        <v>17</v>
      </c>
      <c r="B19" s="11">
        <v>42021887.355666943</v>
      </c>
      <c r="C19" s="11">
        <v>40888147.07587152</v>
      </c>
    </row>
    <row r="20" spans="1:3" x14ac:dyDescent="0.25">
      <c r="A20" s="8" t="s">
        <v>18</v>
      </c>
      <c r="B20" s="9">
        <f>SUM(B21:B23)</f>
        <v>412283990.90308601</v>
      </c>
      <c r="C20" s="9">
        <f>SUM(C21:C23)</f>
        <v>416353187.21653837</v>
      </c>
    </row>
    <row r="21" spans="1:3" x14ac:dyDescent="0.25">
      <c r="A21" s="10" t="s">
        <v>19</v>
      </c>
      <c r="B21" s="11">
        <v>321798320.94166702</v>
      </c>
      <c r="C21" s="11">
        <v>329441980.33346546</v>
      </c>
    </row>
    <row r="22" spans="1:3" ht="30" customHeight="1" x14ac:dyDescent="0.25">
      <c r="A22" s="12" t="s">
        <v>20</v>
      </c>
      <c r="B22" s="11">
        <v>25921527.848965701</v>
      </c>
      <c r="C22" s="11">
        <v>22384709.113135234</v>
      </c>
    </row>
    <row r="23" spans="1:3" x14ac:dyDescent="0.25">
      <c r="A23" s="10" t="s">
        <v>21</v>
      </c>
      <c r="B23" s="11">
        <v>64564142.112453304</v>
      </c>
      <c r="C23" s="11">
        <v>64526497.769937709</v>
      </c>
    </row>
    <row r="24" spans="1:3" x14ac:dyDescent="0.25">
      <c r="A24" s="8" t="s">
        <v>22</v>
      </c>
      <c r="B24" s="9">
        <f>SUM(B25:B26)</f>
        <v>285989166.95865303</v>
      </c>
      <c r="C24" s="9">
        <f>SUM(C25:C26)</f>
        <v>320659207.90759563</v>
      </c>
    </row>
    <row r="25" spans="1:3" ht="30" x14ac:dyDescent="0.25">
      <c r="A25" s="12" t="s">
        <v>23</v>
      </c>
      <c r="B25" s="11">
        <v>258135457.5059011</v>
      </c>
      <c r="C25" s="11">
        <v>280058107.04711688</v>
      </c>
    </row>
    <row r="26" spans="1:3" x14ac:dyDescent="0.25">
      <c r="A26" s="10" t="s">
        <v>24</v>
      </c>
      <c r="B26" s="11">
        <v>27853709.452751949</v>
      </c>
      <c r="C26" s="11">
        <v>40601100.860478789</v>
      </c>
    </row>
    <row r="27" spans="1:3" x14ac:dyDescent="0.25">
      <c r="A27" s="13" t="s">
        <v>25</v>
      </c>
      <c r="B27" s="14">
        <f>(B24+B20+B15+B10+B4)</f>
        <v>6473135011.96</v>
      </c>
      <c r="C27" s="14">
        <f>(C24+C20+C15+C10+C4)</f>
        <v>6576508897.0800018</v>
      </c>
    </row>
    <row r="29" spans="1:3" x14ac:dyDescent="0.25">
      <c r="A29" s="15" t="s">
        <v>26</v>
      </c>
    </row>
  </sheetData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&amp;L&amp;G&amp;R ØKONOMI</oddHeader>
    <oddFooter>&amp;LAarhus Universitet, AU i tal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g3</vt:lpstr>
    </vt:vector>
  </TitlesOfParts>
  <Company>Aarhus Universitet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Frederikke Kjær Pedersen</dc:creator>
  <cp:lastModifiedBy>Frederikke Kjær Pedersen</cp:lastModifiedBy>
  <dcterms:created xsi:type="dcterms:W3CDTF">2019-06-11T08:18:44Z</dcterms:created>
  <dcterms:modified xsi:type="dcterms:W3CDTF">2019-06-11T08:18:53Z</dcterms:modified>
</cp:coreProperties>
</file>