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H34" i="1"/>
  <c r="F34" i="1"/>
  <c r="D34" i="1"/>
  <c r="B34" i="1"/>
  <c r="K21" i="1"/>
  <c r="H21" i="1"/>
  <c r="H20" i="1" s="1"/>
  <c r="F21" i="1"/>
  <c r="D21" i="1"/>
  <c r="D20" i="1" s="1"/>
  <c r="B21" i="1"/>
  <c r="K20" i="1"/>
  <c r="F20" i="1"/>
  <c r="B20" i="1"/>
  <c r="K13" i="1"/>
  <c r="H13" i="1"/>
  <c r="F13" i="1"/>
  <c r="D13" i="1"/>
  <c r="B13" i="1"/>
  <c r="K7" i="1"/>
  <c r="K6" i="1" s="1"/>
  <c r="H7" i="1"/>
  <c r="F7" i="1"/>
  <c r="F6" i="1" s="1"/>
  <c r="D7" i="1"/>
  <c r="B7" i="1"/>
  <c r="B6" i="1" s="1"/>
  <c r="H6" i="1"/>
  <c r="D6" i="1"/>
</calcChain>
</file>

<file path=xl/sharedStrings.xml><?xml version="1.0" encoding="utf-8"?>
<sst xmlns="http://schemas.openxmlformats.org/spreadsheetml/2006/main" count="50" uniqueCount="42">
  <si>
    <t>D1. Videnskabelige publikationer 2019-2020</t>
  </si>
  <si>
    <t>Antal</t>
  </si>
  <si>
    <t>Arts</t>
  </si>
  <si>
    <t>Aarhus BSS</t>
  </si>
  <si>
    <t>Health</t>
  </si>
  <si>
    <t>Science and Technology</t>
  </si>
  <si>
    <t>Natural Sciences</t>
  </si>
  <si>
    <t>Technical Sciences</t>
  </si>
  <si>
    <t>AU i alt</t>
  </si>
  <si>
    <t>1. Forskningspublikationer</t>
  </si>
  <si>
    <t xml:space="preserve">Forskningspublikationer i alt </t>
  </si>
  <si>
    <t>1.1 Artikler, bøger og bidrag til bøger</t>
  </si>
  <si>
    <t>1.1.A Artikler i peer-reviewed, videnskabelige tidsskrifter</t>
  </si>
  <si>
    <t>1.1.B Artikler i videnskabelige tidsskrifter, ikke peer-reviewed</t>
  </si>
  <si>
    <t>1.1.C Videnskabelig bog, monografi</t>
  </si>
  <si>
    <t>1.1.D Bidrag til videnskabelig bog, monografi</t>
  </si>
  <si>
    <t>1.2 Review, videnskabelig anmeldelse, editorial, kommentar/debat</t>
  </si>
  <si>
    <t>1.3 Konferencebidrag</t>
  </si>
  <si>
    <t>1.3.A Konferencebidrag: artikel, paper</t>
  </si>
  <si>
    <t>1.3.B Konferencebidrag: poster, abstract</t>
  </si>
  <si>
    <t>1.4 Videnskabelig rapport, bidrag til videnskabelig rapport</t>
  </si>
  <si>
    <t>1.5 Working paper/arbejdspapir/preprint</t>
  </si>
  <si>
    <t>1.6 Øvrige forskningsbidrag</t>
  </si>
  <si>
    <t>2. Formidlingspublikationer</t>
  </si>
  <si>
    <t>Formidlingspublikationer i alt</t>
  </si>
  <si>
    <t>2.1 Formidlingspublikationer</t>
  </si>
  <si>
    <t>2.1.A Artikel i tidsskrift/avis</t>
  </si>
  <si>
    <t>2.1.B Kronik i tidsskrift/avis</t>
  </si>
  <si>
    <t>2.1.C Anmeldelse i tidsskrift/avis</t>
  </si>
  <si>
    <t>2.1.D Forskningsformidlende bog/antologi/rapport</t>
  </si>
  <si>
    <t>2.1.E Bidrag til forskningsformidlende bog/antologi/rapport</t>
  </si>
  <si>
    <t>2.1.F Leksikonartikel, kommentar</t>
  </si>
  <si>
    <t>2.2 Øvrige formidlingsbidrag</t>
  </si>
  <si>
    <t>3. Undervisningspublikationer</t>
  </si>
  <si>
    <t>Undervisningspublikationer i alt</t>
  </si>
  <si>
    <t>3.1 Lærebog</t>
  </si>
  <si>
    <t>3.2 Kompendium/lecture notes</t>
  </si>
  <si>
    <t>3.3 Bidrag til lærebog/antologi</t>
  </si>
  <si>
    <t>3.4 Lyd- og billedmedie</t>
  </si>
  <si>
    <t>3.5 Andet undervisningsbidrag</t>
  </si>
  <si>
    <t>Kategori uden for Rektorkollegiets nøgletal</t>
  </si>
  <si>
    <t>Publikationer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</si>
</sst>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7D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1" fillId="3" borderId="8" xfId="0" applyNumberFormat="1" applyFont="1" applyFill="1" applyBorder="1" applyAlignment="1"/>
    <xf numFmtId="0" fontId="2" fillId="4" borderId="9" xfId="0" applyNumberFormat="1" applyFont="1" applyFill="1" applyBorder="1" applyAlignment="1">
      <alignment horizontal="left"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4" borderId="11" xfId="0" applyNumberFormat="1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3" fontId="5" fillId="5" borderId="12" xfId="0" applyNumberFormat="1" applyFont="1" applyFill="1" applyBorder="1" applyAlignment="1">
      <alignment vertical="top" wrapText="1"/>
    </xf>
    <xf numFmtId="0" fontId="5" fillId="6" borderId="12" xfId="0" applyFont="1" applyFill="1" applyBorder="1" applyAlignment="1">
      <alignment vertical="top" wrapText="1"/>
    </xf>
    <xf numFmtId="3" fontId="5" fillId="7" borderId="12" xfId="0" applyNumberFormat="1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5" fillId="7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7" fillId="7" borderId="12" xfId="0" applyFont="1" applyFill="1" applyBorder="1" applyAlignment="1">
      <alignment vertical="top" wrapText="1"/>
    </xf>
    <xf numFmtId="3" fontId="7" fillId="7" borderId="1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/>
    <xf numFmtId="0" fontId="2" fillId="5" borderId="12" xfId="0" applyFont="1" applyFill="1" applyBorder="1" applyAlignment="1">
      <alignment wrapText="1"/>
    </xf>
    <xf numFmtId="3" fontId="2" fillId="5" borderId="12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Layout" topLeftCell="A22" zoomScaleNormal="100" workbookViewId="0">
      <selection activeCell="P33" sqref="P33"/>
    </sheetView>
  </sheetViews>
  <sheetFormatPr defaultColWidth="9.140625" defaultRowHeight="15" x14ac:dyDescent="0.25"/>
  <cols>
    <col min="1" max="1" width="27.140625" style="45" customWidth="1"/>
    <col min="2" max="2" width="5.28515625" customWidth="1"/>
    <col min="3" max="3" width="5.5703125" bestFit="1" customWidth="1"/>
    <col min="4" max="4" width="5.28515625" customWidth="1"/>
    <col min="5" max="5" width="5.5703125" bestFit="1" customWidth="1"/>
    <col min="6" max="7" width="5.7109375" customWidth="1"/>
    <col min="8" max="8" width="11" customWidth="1"/>
    <col min="9" max="9" width="8.5703125" customWidth="1"/>
    <col min="10" max="10" width="9.42578125" customWidth="1"/>
    <col min="11" max="12" width="6.28515625" customWidth="1"/>
  </cols>
  <sheetData>
    <row r="1" spans="1:12" s="1" customFormat="1" x14ac:dyDescent="0.25"/>
    <row r="2" spans="1:12" ht="17.2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6.45" customHeight="1" x14ac:dyDescent="0.25">
      <c r="A3" s="3" t="s">
        <v>1</v>
      </c>
      <c r="B3" s="4" t="s">
        <v>2</v>
      </c>
      <c r="C3" s="5"/>
      <c r="D3" s="4" t="s">
        <v>3</v>
      </c>
      <c r="E3" s="5"/>
      <c r="F3" s="4" t="s">
        <v>4</v>
      </c>
      <c r="G3" s="5"/>
      <c r="H3" s="6" t="s">
        <v>5</v>
      </c>
      <c r="I3" s="7" t="s">
        <v>6</v>
      </c>
      <c r="J3" s="7" t="s">
        <v>7</v>
      </c>
      <c r="K3" s="4" t="s">
        <v>8</v>
      </c>
      <c r="L3" s="8"/>
    </row>
    <row r="4" spans="1:12" ht="12.95" customHeight="1" x14ac:dyDescent="0.25">
      <c r="A4" s="9"/>
      <c r="B4" s="10">
        <v>2019</v>
      </c>
      <c r="C4" s="10">
        <v>2020</v>
      </c>
      <c r="D4" s="10">
        <v>2019</v>
      </c>
      <c r="E4" s="10">
        <v>2020</v>
      </c>
      <c r="F4" s="10">
        <v>2019</v>
      </c>
      <c r="G4" s="10">
        <v>2020</v>
      </c>
      <c r="H4" s="10">
        <v>2019</v>
      </c>
      <c r="I4" s="10">
        <v>2020</v>
      </c>
      <c r="J4" s="10">
        <v>2020</v>
      </c>
      <c r="K4" s="10">
        <v>2019</v>
      </c>
      <c r="L4" s="10">
        <v>2020</v>
      </c>
    </row>
    <row r="5" spans="1:12" ht="15" customHeight="1" x14ac:dyDescent="0.25">
      <c r="A5" s="11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x14ac:dyDescent="0.25">
      <c r="A6" s="14" t="s">
        <v>10</v>
      </c>
      <c r="B6" s="15">
        <f>B7+B12+B13+B16+B17+B18</f>
        <v>2030</v>
      </c>
      <c r="C6" s="15">
        <v>2015</v>
      </c>
      <c r="D6" s="15">
        <f t="shared" ref="D6" si="0">D7+D12+D13+D16+D17+D18</f>
        <v>1534</v>
      </c>
      <c r="E6" s="15">
        <v>1371</v>
      </c>
      <c r="F6" s="15">
        <f t="shared" ref="F6" si="1">F7+F12+F13+F16+F17+F18</f>
        <v>3445</v>
      </c>
      <c r="G6" s="15">
        <v>3477</v>
      </c>
      <c r="H6" s="15">
        <f t="shared" ref="H6" si="2">H7+H12+H13+H16+H17+H18</f>
        <v>3939</v>
      </c>
      <c r="I6" s="15">
        <v>1913</v>
      </c>
      <c r="J6" s="15">
        <v>2286</v>
      </c>
      <c r="K6" s="15">
        <f t="shared" ref="K6" si="3">K7+K12+K13+K16+K17+K18</f>
        <v>10535</v>
      </c>
      <c r="L6" s="15">
        <v>10411</v>
      </c>
    </row>
    <row r="7" spans="1:12" ht="32.1" customHeight="1" x14ac:dyDescent="0.25">
      <c r="A7" s="16" t="s">
        <v>11</v>
      </c>
      <c r="B7" s="17">
        <f>SUM(B8:B11)</f>
        <v>1556</v>
      </c>
      <c r="C7" s="17">
        <v>1679</v>
      </c>
      <c r="D7" s="17">
        <f t="shared" ref="D7" si="4">SUM(D8:D11)</f>
        <v>1179</v>
      </c>
      <c r="E7" s="17">
        <v>1122</v>
      </c>
      <c r="F7" s="17">
        <f t="shared" ref="F7" si="5">SUM(F8:F11)</f>
        <v>2579</v>
      </c>
      <c r="G7" s="17">
        <v>2798</v>
      </c>
      <c r="H7" s="17">
        <f t="shared" ref="H7" si="6">SUM(H8:H11)</f>
        <v>2907</v>
      </c>
      <c r="I7" s="17">
        <v>1698</v>
      </c>
      <c r="J7" s="17">
        <v>1715</v>
      </c>
      <c r="K7" s="17">
        <f t="shared" ref="K7" si="7">SUM(K8:K11)</f>
        <v>7936</v>
      </c>
      <c r="L7" s="17">
        <v>8468</v>
      </c>
    </row>
    <row r="8" spans="1:12" ht="35.1" customHeight="1" x14ac:dyDescent="0.25">
      <c r="A8" s="18" t="s">
        <v>12</v>
      </c>
      <c r="B8" s="19">
        <v>708</v>
      </c>
      <c r="C8" s="19">
        <v>644</v>
      </c>
      <c r="D8" s="19">
        <v>812</v>
      </c>
      <c r="E8" s="19">
        <v>804</v>
      </c>
      <c r="F8" s="19">
        <v>2480</v>
      </c>
      <c r="G8" s="19">
        <v>2713</v>
      </c>
      <c r="H8" s="19">
        <v>2559</v>
      </c>
      <c r="I8" s="19">
        <v>1525</v>
      </c>
      <c r="J8" s="19">
        <v>1499</v>
      </c>
      <c r="K8" s="19">
        <v>6284</v>
      </c>
      <c r="L8" s="19">
        <v>6680</v>
      </c>
    </row>
    <row r="9" spans="1:12" ht="35.1" customHeight="1" x14ac:dyDescent="0.25">
      <c r="A9" s="18" t="s">
        <v>13</v>
      </c>
      <c r="B9" s="19">
        <v>59</v>
      </c>
      <c r="C9" s="19">
        <v>53</v>
      </c>
      <c r="D9" s="19">
        <v>28</v>
      </c>
      <c r="E9" s="19">
        <v>26</v>
      </c>
      <c r="F9" s="19">
        <v>16</v>
      </c>
      <c r="G9" s="19">
        <v>8</v>
      </c>
      <c r="H9" s="19">
        <v>13</v>
      </c>
      <c r="I9" s="19">
        <v>6</v>
      </c>
      <c r="J9" s="19">
        <v>19</v>
      </c>
      <c r="K9" s="19">
        <v>112</v>
      </c>
      <c r="L9" s="19">
        <v>111</v>
      </c>
    </row>
    <row r="10" spans="1:12" ht="33" customHeight="1" x14ac:dyDescent="0.25">
      <c r="A10" s="18" t="s">
        <v>14</v>
      </c>
      <c r="B10" s="19">
        <v>205</v>
      </c>
      <c r="C10" s="19">
        <v>292</v>
      </c>
      <c r="D10" s="19">
        <v>132</v>
      </c>
      <c r="E10" s="19">
        <v>132</v>
      </c>
      <c r="F10" s="19">
        <v>24</v>
      </c>
      <c r="G10" s="19">
        <v>36</v>
      </c>
      <c r="H10" s="19">
        <v>235</v>
      </c>
      <c r="I10" s="19">
        <v>125</v>
      </c>
      <c r="J10" s="19">
        <v>127</v>
      </c>
      <c r="K10" s="19">
        <v>594</v>
      </c>
      <c r="L10" s="19">
        <v>692</v>
      </c>
    </row>
    <row r="11" spans="1:12" ht="30.95" customHeight="1" x14ac:dyDescent="0.25">
      <c r="A11" s="20" t="s">
        <v>15</v>
      </c>
      <c r="B11" s="19">
        <v>584</v>
      </c>
      <c r="C11" s="19">
        <v>690</v>
      </c>
      <c r="D11" s="19">
        <v>207</v>
      </c>
      <c r="E11" s="19">
        <v>160</v>
      </c>
      <c r="F11" s="19">
        <v>59</v>
      </c>
      <c r="G11" s="19">
        <v>41</v>
      </c>
      <c r="H11" s="19">
        <v>100</v>
      </c>
      <c r="I11" s="19">
        <v>42</v>
      </c>
      <c r="J11" s="19">
        <v>70</v>
      </c>
      <c r="K11" s="19">
        <v>946</v>
      </c>
      <c r="L11" s="19">
        <v>985</v>
      </c>
    </row>
    <row r="12" spans="1:12" ht="47.1" customHeight="1" x14ac:dyDescent="0.25">
      <c r="A12" s="21" t="s">
        <v>16</v>
      </c>
      <c r="B12" s="17">
        <v>160</v>
      </c>
      <c r="C12" s="17">
        <v>174</v>
      </c>
      <c r="D12" s="17">
        <v>97</v>
      </c>
      <c r="E12" s="17">
        <v>91</v>
      </c>
      <c r="F12" s="17">
        <v>427</v>
      </c>
      <c r="G12" s="17">
        <v>514</v>
      </c>
      <c r="H12" s="17">
        <v>211</v>
      </c>
      <c r="I12" s="17">
        <v>120</v>
      </c>
      <c r="J12" s="17">
        <v>118</v>
      </c>
      <c r="K12" s="17">
        <v>874</v>
      </c>
      <c r="L12" s="17">
        <v>970</v>
      </c>
    </row>
    <row r="13" spans="1:12" x14ac:dyDescent="0.25">
      <c r="A13" s="21" t="s">
        <v>17</v>
      </c>
      <c r="B13" s="17">
        <f>SUM(B14:B15)</f>
        <v>170</v>
      </c>
      <c r="C13" s="17">
        <v>69</v>
      </c>
      <c r="D13" s="17">
        <f t="shared" ref="D13" si="8">SUM(D14:D15)</f>
        <v>103</v>
      </c>
      <c r="E13" s="17">
        <v>43</v>
      </c>
      <c r="F13" s="17">
        <f t="shared" ref="F13" si="9">SUM(F14:F15)</f>
        <v>416</v>
      </c>
      <c r="G13" s="17">
        <v>143</v>
      </c>
      <c r="H13" s="17">
        <f t="shared" ref="H13" si="10">SUM(H14:H15)</f>
        <v>505</v>
      </c>
      <c r="I13" s="17">
        <v>52</v>
      </c>
      <c r="J13" s="17">
        <v>141</v>
      </c>
      <c r="K13" s="17">
        <f t="shared" ref="K13" si="11">SUM(K14:K15)</f>
        <v>1114</v>
      </c>
      <c r="L13" s="17">
        <v>423</v>
      </c>
    </row>
    <row r="14" spans="1:12" ht="30" customHeight="1" x14ac:dyDescent="0.25">
      <c r="A14" s="22" t="s">
        <v>18</v>
      </c>
      <c r="B14" s="19">
        <v>124</v>
      </c>
      <c r="C14" s="19">
        <v>57</v>
      </c>
      <c r="D14" s="19">
        <v>63</v>
      </c>
      <c r="E14" s="19">
        <v>29</v>
      </c>
      <c r="F14" s="19">
        <v>214</v>
      </c>
      <c r="G14" s="19">
        <v>78</v>
      </c>
      <c r="H14" s="19">
        <v>224</v>
      </c>
      <c r="I14" s="19">
        <v>33</v>
      </c>
      <c r="J14" s="19">
        <v>81</v>
      </c>
      <c r="K14" s="19">
        <v>581</v>
      </c>
      <c r="L14" s="19">
        <v>266</v>
      </c>
    </row>
    <row r="15" spans="1:12" ht="32.1" customHeight="1" x14ac:dyDescent="0.25">
      <c r="A15" s="22" t="s">
        <v>19</v>
      </c>
      <c r="B15" s="19">
        <v>46</v>
      </c>
      <c r="C15" s="19">
        <v>12</v>
      </c>
      <c r="D15" s="19">
        <v>40</v>
      </c>
      <c r="E15" s="19">
        <v>14</v>
      </c>
      <c r="F15" s="19">
        <v>202</v>
      </c>
      <c r="G15" s="19">
        <v>65</v>
      </c>
      <c r="H15" s="19">
        <v>281</v>
      </c>
      <c r="I15" s="19">
        <v>19</v>
      </c>
      <c r="J15" s="19">
        <v>60</v>
      </c>
      <c r="K15" s="19">
        <v>533</v>
      </c>
      <c r="L15" s="19">
        <v>157</v>
      </c>
    </row>
    <row r="16" spans="1:12" ht="30.95" customHeight="1" x14ac:dyDescent="0.25">
      <c r="A16" s="21" t="s">
        <v>20</v>
      </c>
      <c r="B16" s="17">
        <v>14</v>
      </c>
      <c r="C16" s="17">
        <v>6</v>
      </c>
      <c r="D16" s="17">
        <v>18</v>
      </c>
      <c r="E16" s="17">
        <v>10</v>
      </c>
      <c r="F16" s="17">
        <v>2</v>
      </c>
      <c r="G16" s="17">
        <v>5</v>
      </c>
      <c r="H16" s="17">
        <v>225</v>
      </c>
      <c r="I16" s="17">
        <v>11</v>
      </c>
      <c r="J16" s="17">
        <v>287</v>
      </c>
      <c r="K16" s="17">
        <v>251</v>
      </c>
      <c r="L16" s="17">
        <v>302</v>
      </c>
    </row>
    <row r="17" spans="1:12" ht="30" customHeight="1" x14ac:dyDescent="0.25">
      <c r="A17" s="21" t="s">
        <v>21</v>
      </c>
      <c r="B17" s="17">
        <v>100</v>
      </c>
      <c r="C17" s="17">
        <v>37</v>
      </c>
      <c r="D17" s="17">
        <v>130</v>
      </c>
      <c r="E17" s="17">
        <v>98</v>
      </c>
      <c r="F17" s="17">
        <v>15</v>
      </c>
      <c r="G17" s="17">
        <v>15</v>
      </c>
      <c r="H17" s="17">
        <v>72</v>
      </c>
      <c r="I17" s="17">
        <v>29</v>
      </c>
      <c r="J17" s="17">
        <v>18</v>
      </c>
      <c r="K17" s="17">
        <v>298</v>
      </c>
      <c r="L17" s="17">
        <v>181</v>
      </c>
    </row>
    <row r="18" spans="1:12" x14ac:dyDescent="0.25">
      <c r="A18" s="21" t="s">
        <v>22</v>
      </c>
      <c r="B18" s="17">
        <v>30</v>
      </c>
      <c r="C18" s="17">
        <v>50</v>
      </c>
      <c r="D18" s="17">
        <v>7</v>
      </c>
      <c r="E18" s="17">
        <v>7</v>
      </c>
      <c r="F18" s="17">
        <v>6</v>
      </c>
      <c r="G18" s="17">
        <v>2</v>
      </c>
      <c r="H18" s="17">
        <v>19</v>
      </c>
      <c r="I18" s="17">
        <v>3</v>
      </c>
      <c r="J18" s="17">
        <v>7</v>
      </c>
      <c r="K18" s="17">
        <v>62</v>
      </c>
      <c r="L18" s="17">
        <v>67</v>
      </c>
    </row>
    <row r="19" spans="1:12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1:12" ht="15.75" customHeight="1" x14ac:dyDescent="0.25">
      <c r="A20" s="14" t="s">
        <v>24</v>
      </c>
      <c r="B20" s="15">
        <f>B21+B32</f>
        <v>2656</v>
      </c>
      <c r="C20" s="15">
        <v>584</v>
      </c>
      <c r="D20" s="15">
        <f>D21+D32</f>
        <v>2216</v>
      </c>
      <c r="E20" s="15">
        <v>185</v>
      </c>
      <c r="F20" s="15">
        <f>F21+F32</f>
        <v>2167</v>
      </c>
      <c r="G20" s="15">
        <v>139</v>
      </c>
      <c r="H20" s="15">
        <f>H21+H32</f>
        <v>2310</v>
      </c>
      <c r="I20" s="15">
        <v>63</v>
      </c>
      <c r="J20" s="15">
        <v>210</v>
      </c>
      <c r="K20" s="15">
        <f>K21+K32</f>
        <v>3278</v>
      </c>
      <c r="L20" s="15">
        <v>1146</v>
      </c>
    </row>
    <row r="21" spans="1:12" x14ac:dyDescent="0.25">
      <c r="A21" s="21" t="s">
        <v>25</v>
      </c>
      <c r="B21" s="17">
        <f>SUM(B22:B31)</f>
        <v>2597</v>
      </c>
      <c r="C21" s="17">
        <v>521</v>
      </c>
      <c r="D21" s="17">
        <f>SUM(D22:D31)</f>
        <v>2193</v>
      </c>
      <c r="E21" s="17">
        <v>160</v>
      </c>
      <c r="F21" s="17">
        <f>SUM(F22:F31)</f>
        <v>2141</v>
      </c>
      <c r="G21" s="17">
        <v>119</v>
      </c>
      <c r="H21" s="17">
        <f>SUM(H22:H31)</f>
        <v>2248</v>
      </c>
      <c r="I21" s="17">
        <v>45</v>
      </c>
      <c r="J21" s="17">
        <v>191</v>
      </c>
      <c r="K21" s="17">
        <f>SUM(K22:K31)</f>
        <v>3109</v>
      </c>
      <c r="L21" s="17">
        <v>1014</v>
      </c>
    </row>
    <row r="22" spans="1:12" x14ac:dyDescent="0.25">
      <c r="A22" s="18" t="s">
        <v>26</v>
      </c>
      <c r="B22" s="19">
        <v>141</v>
      </c>
      <c r="C22" s="19">
        <v>139</v>
      </c>
      <c r="D22" s="19">
        <v>66</v>
      </c>
      <c r="E22" s="19">
        <v>53</v>
      </c>
      <c r="F22" s="19">
        <v>60</v>
      </c>
      <c r="G22" s="19">
        <v>56</v>
      </c>
      <c r="H22" s="19">
        <v>157</v>
      </c>
      <c r="I22" s="19">
        <v>34</v>
      </c>
      <c r="J22" s="19">
        <v>85</v>
      </c>
      <c r="K22" s="19">
        <v>412</v>
      </c>
      <c r="L22" s="19">
        <v>358</v>
      </c>
    </row>
    <row r="23" spans="1:12" x14ac:dyDescent="0.25">
      <c r="A23" s="18" t="s">
        <v>27</v>
      </c>
      <c r="B23" s="19">
        <v>128</v>
      </c>
      <c r="C23" s="19">
        <v>102</v>
      </c>
      <c r="D23" s="19">
        <v>64</v>
      </c>
      <c r="E23" s="19">
        <v>49</v>
      </c>
      <c r="F23" s="19">
        <v>26</v>
      </c>
      <c r="G23" s="19">
        <v>25</v>
      </c>
      <c r="H23" s="19">
        <v>33</v>
      </c>
      <c r="I23" s="19">
        <v>5</v>
      </c>
      <c r="J23" s="19">
        <v>58</v>
      </c>
      <c r="K23" s="19">
        <v>252</v>
      </c>
      <c r="L23" s="19">
        <v>234</v>
      </c>
    </row>
    <row r="24" spans="1:12" ht="32.25" customHeight="1" x14ac:dyDescent="0.25">
      <c r="A24" s="18" t="s">
        <v>28</v>
      </c>
      <c r="B24" s="19">
        <v>126</v>
      </c>
      <c r="C24" s="19">
        <v>125</v>
      </c>
      <c r="D24" s="19">
        <v>10</v>
      </c>
      <c r="E24" s="19">
        <v>8</v>
      </c>
      <c r="F24" s="19">
        <v>4</v>
      </c>
      <c r="G24" s="19">
        <v>5</v>
      </c>
      <c r="H24" s="19">
        <v>0</v>
      </c>
      <c r="I24" s="19">
        <v>0</v>
      </c>
      <c r="J24" s="19">
        <v>0</v>
      </c>
      <c r="K24" s="19">
        <v>141</v>
      </c>
      <c r="L24" s="19">
        <v>139</v>
      </c>
    </row>
    <row r="25" spans="1:12" ht="33.950000000000003" customHeight="1" x14ac:dyDescent="0.25">
      <c r="A25" s="18" t="s">
        <v>29</v>
      </c>
      <c r="B25" s="19">
        <v>33</v>
      </c>
      <c r="C25" s="19">
        <v>23</v>
      </c>
      <c r="D25" s="19">
        <v>12</v>
      </c>
      <c r="E25" s="19">
        <v>10</v>
      </c>
      <c r="F25" s="19">
        <v>5</v>
      </c>
      <c r="G25" s="19">
        <v>7</v>
      </c>
      <c r="H25" s="19">
        <v>9</v>
      </c>
      <c r="I25" s="19">
        <v>4</v>
      </c>
      <c r="J25" s="19">
        <v>12</v>
      </c>
      <c r="K25" s="19">
        <v>57</v>
      </c>
      <c r="L25" s="19">
        <v>53</v>
      </c>
    </row>
    <row r="26" spans="1:12" ht="48" customHeight="1" x14ac:dyDescent="0.25">
      <c r="A26" s="18" t="s">
        <v>30</v>
      </c>
      <c r="B26" s="19">
        <v>8</v>
      </c>
      <c r="C26" s="19">
        <v>3</v>
      </c>
      <c r="D26" s="19">
        <v>2</v>
      </c>
      <c r="E26" s="19">
        <v>1</v>
      </c>
      <c r="F26" s="19">
        <v>18</v>
      </c>
      <c r="G26" s="19">
        <v>3</v>
      </c>
      <c r="H26" s="19">
        <v>14</v>
      </c>
      <c r="I26" s="19">
        <v>0</v>
      </c>
      <c r="J26" s="19">
        <v>10</v>
      </c>
      <c r="K26" s="19">
        <v>42</v>
      </c>
      <c r="L26" s="19">
        <v>15</v>
      </c>
    </row>
    <row r="27" spans="1:12" ht="24" customHeight="1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6.5" hidden="1" customHeight="1" x14ac:dyDescent="0.25">
      <c r="A28" s="28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63.75" customHeight="1" x14ac:dyDescent="0.25">
      <c r="A29" s="29" t="s">
        <v>1</v>
      </c>
      <c r="B29" s="30" t="s">
        <v>2</v>
      </c>
      <c r="C29" s="31"/>
      <c r="D29" s="30" t="s">
        <v>3</v>
      </c>
      <c r="E29" s="31"/>
      <c r="F29" s="30" t="s">
        <v>4</v>
      </c>
      <c r="G29" s="31"/>
      <c r="H29" s="32" t="s">
        <v>5</v>
      </c>
      <c r="I29" s="33" t="s">
        <v>6</v>
      </c>
      <c r="J29" s="33" t="s">
        <v>7</v>
      </c>
      <c r="K29" s="30" t="s">
        <v>8</v>
      </c>
      <c r="L29" s="34"/>
    </row>
    <row r="30" spans="1:12" ht="12.6" customHeight="1" x14ac:dyDescent="0.25">
      <c r="A30" s="9"/>
      <c r="B30" s="10">
        <v>2019</v>
      </c>
      <c r="C30" s="10">
        <v>2020</v>
      </c>
      <c r="D30" s="10">
        <v>2019</v>
      </c>
      <c r="E30" s="10">
        <v>2020</v>
      </c>
      <c r="F30" s="10">
        <v>2019</v>
      </c>
      <c r="G30" s="10">
        <v>2020</v>
      </c>
      <c r="H30" s="10">
        <v>2019</v>
      </c>
      <c r="I30" s="10">
        <v>2020</v>
      </c>
      <c r="J30" s="10">
        <v>2020</v>
      </c>
      <c r="K30" s="10">
        <v>2019</v>
      </c>
      <c r="L30" s="10">
        <v>2020</v>
      </c>
    </row>
    <row r="31" spans="1:12" ht="27.95" customHeight="1" x14ac:dyDescent="0.25">
      <c r="A31" s="18" t="s">
        <v>31</v>
      </c>
      <c r="B31" s="19">
        <v>142</v>
      </c>
      <c r="C31" s="19">
        <v>129</v>
      </c>
      <c r="D31" s="19">
        <v>20</v>
      </c>
      <c r="E31" s="19">
        <v>39</v>
      </c>
      <c r="F31" s="19">
        <v>9</v>
      </c>
      <c r="G31" s="19">
        <v>23</v>
      </c>
      <c r="H31" s="19">
        <v>16</v>
      </c>
      <c r="I31" s="19">
        <v>2</v>
      </c>
      <c r="J31" s="19">
        <v>26</v>
      </c>
      <c r="K31" s="19">
        <v>186</v>
      </c>
      <c r="L31" s="19">
        <v>215</v>
      </c>
    </row>
    <row r="32" spans="1:12" x14ac:dyDescent="0.25">
      <c r="A32" s="35" t="s">
        <v>32</v>
      </c>
      <c r="B32" s="17">
        <v>59</v>
      </c>
      <c r="C32" s="17">
        <v>63</v>
      </c>
      <c r="D32" s="17">
        <v>23</v>
      </c>
      <c r="E32" s="17">
        <v>25</v>
      </c>
      <c r="F32" s="17">
        <v>26</v>
      </c>
      <c r="G32" s="17">
        <v>20</v>
      </c>
      <c r="H32" s="17">
        <v>62</v>
      </c>
      <c r="I32" s="17">
        <v>18</v>
      </c>
      <c r="J32" s="17">
        <v>19</v>
      </c>
      <c r="K32" s="17">
        <v>169</v>
      </c>
      <c r="L32" s="17">
        <v>132</v>
      </c>
    </row>
    <row r="33" spans="1:12" x14ac:dyDescent="0.25">
      <c r="A33" s="36" t="s">
        <v>33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</row>
    <row r="34" spans="1:12" ht="30" customHeight="1" x14ac:dyDescent="0.25">
      <c r="A34" s="14" t="s">
        <v>34</v>
      </c>
      <c r="B34" s="15">
        <f t="shared" ref="B34" si="12">SUM(B35:B39)</f>
        <v>27</v>
      </c>
      <c r="C34" s="15">
        <v>34</v>
      </c>
      <c r="D34" s="15">
        <f t="shared" ref="D34" si="13">SUM(D35:D39)</f>
        <v>49</v>
      </c>
      <c r="E34" s="15">
        <v>50</v>
      </c>
      <c r="F34" s="15">
        <f t="shared" ref="F34" si="14">SUM(F35:F39)</f>
        <v>29</v>
      </c>
      <c r="G34" s="15">
        <v>20</v>
      </c>
      <c r="H34" s="15">
        <f t="shared" ref="H34" si="15">SUM(H35:H39)</f>
        <v>7</v>
      </c>
      <c r="I34" s="15">
        <v>4</v>
      </c>
      <c r="J34" s="15">
        <v>2</v>
      </c>
      <c r="K34" s="15">
        <f t="shared" ref="K34" si="16">SUM(K35:K39)</f>
        <v>108</v>
      </c>
      <c r="L34" s="15">
        <v>107</v>
      </c>
    </row>
    <row r="35" spans="1:12" x14ac:dyDescent="0.25">
      <c r="A35" s="39" t="s">
        <v>35</v>
      </c>
      <c r="B35" s="40">
        <v>5</v>
      </c>
      <c r="C35" s="40">
        <v>13</v>
      </c>
      <c r="D35" s="40">
        <v>10</v>
      </c>
      <c r="E35" s="40">
        <v>9</v>
      </c>
      <c r="F35" s="40">
        <v>1</v>
      </c>
      <c r="G35" s="40">
        <v>4</v>
      </c>
      <c r="H35" s="40">
        <v>4</v>
      </c>
      <c r="I35" s="40">
        <v>3</v>
      </c>
      <c r="J35" s="40">
        <v>1</v>
      </c>
      <c r="K35" s="40">
        <v>17</v>
      </c>
      <c r="L35" s="40">
        <v>29</v>
      </c>
    </row>
    <row r="36" spans="1:12" ht="15" customHeight="1" x14ac:dyDescent="0.25">
      <c r="A36" s="39" t="s">
        <v>36</v>
      </c>
      <c r="B36" s="40">
        <v>2</v>
      </c>
      <c r="C36" s="40">
        <v>1</v>
      </c>
      <c r="D36" s="40">
        <v>0</v>
      </c>
      <c r="E36" s="40">
        <v>0</v>
      </c>
      <c r="F36" s="40">
        <v>0</v>
      </c>
      <c r="G36" s="40">
        <v>1</v>
      </c>
      <c r="H36" s="40">
        <v>1</v>
      </c>
      <c r="I36" s="40">
        <v>0</v>
      </c>
      <c r="J36" s="40">
        <v>0</v>
      </c>
      <c r="K36" s="40">
        <v>3</v>
      </c>
      <c r="L36" s="40">
        <v>2</v>
      </c>
    </row>
    <row r="37" spans="1:12" ht="30" x14ac:dyDescent="0.25">
      <c r="A37" s="39" t="s">
        <v>37</v>
      </c>
      <c r="B37" s="40">
        <v>10</v>
      </c>
      <c r="C37" s="40">
        <v>9</v>
      </c>
      <c r="D37" s="40">
        <v>38</v>
      </c>
      <c r="E37" s="40">
        <v>36</v>
      </c>
      <c r="F37" s="40">
        <v>27</v>
      </c>
      <c r="G37" s="40">
        <v>14</v>
      </c>
      <c r="H37" s="40">
        <v>2</v>
      </c>
      <c r="I37" s="40">
        <v>0</v>
      </c>
      <c r="J37" s="40">
        <v>0</v>
      </c>
      <c r="K37" s="40">
        <v>76</v>
      </c>
      <c r="L37" s="40">
        <v>58</v>
      </c>
    </row>
    <row r="38" spans="1:12" x14ac:dyDescent="0.25">
      <c r="A38" s="39" t="s">
        <v>38</v>
      </c>
      <c r="B38" s="40">
        <v>0</v>
      </c>
      <c r="C38" s="40">
        <v>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4</v>
      </c>
    </row>
    <row r="39" spans="1:12" ht="15" customHeight="1" x14ac:dyDescent="0.25">
      <c r="A39" s="39" t="s">
        <v>39</v>
      </c>
      <c r="B39" s="40">
        <v>10</v>
      </c>
      <c r="C39" s="40">
        <v>7</v>
      </c>
      <c r="D39" s="40">
        <v>1</v>
      </c>
      <c r="E39" s="40">
        <v>5</v>
      </c>
      <c r="F39" s="40">
        <v>1</v>
      </c>
      <c r="G39" s="40">
        <v>1</v>
      </c>
      <c r="H39" s="40">
        <v>0</v>
      </c>
      <c r="I39" s="40">
        <v>1</v>
      </c>
      <c r="J39" s="40">
        <v>1</v>
      </c>
      <c r="K39" s="40">
        <v>12</v>
      </c>
      <c r="L39" s="40">
        <v>14</v>
      </c>
    </row>
    <row r="40" spans="1:12" ht="30.95" customHeight="1" x14ac:dyDescent="0.25">
      <c r="A40" s="41" t="s">
        <v>40</v>
      </c>
      <c r="B40" s="42">
        <v>30</v>
      </c>
      <c r="C40" s="42">
        <v>66</v>
      </c>
      <c r="D40" s="42">
        <v>12</v>
      </c>
      <c r="E40" s="42">
        <v>13</v>
      </c>
      <c r="F40" s="42">
        <v>65</v>
      </c>
      <c r="G40" s="42">
        <v>49</v>
      </c>
      <c r="H40" s="42">
        <v>50</v>
      </c>
      <c r="I40" s="42">
        <v>18</v>
      </c>
      <c r="J40" s="42">
        <v>24</v>
      </c>
      <c r="K40" s="42">
        <v>146</v>
      </c>
      <c r="L40" s="42">
        <v>156</v>
      </c>
    </row>
    <row r="41" spans="1:12" x14ac:dyDescent="0.25">
      <c r="A41" s="43" t="s">
        <v>41</v>
      </c>
      <c r="B41" s="44">
        <v>2724</v>
      </c>
      <c r="C41" s="44">
        <v>2699</v>
      </c>
      <c r="D41" s="44">
        <v>1792</v>
      </c>
      <c r="E41" s="44">
        <v>1619</v>
      </c>
      <c r="F41" s="44">
        <v>3687</v>
      </c>
      <c r="G41" s="44">
        <v>3685</v>
      </c>
      <c r="H41" s="44">
        <v>4287</v>
      </c>
      <c r="I41" s="44">
        <v>1998</v>
      </c>
      <c r="J41" s="44">
        <v>2522</v>
      </c>
      <c r="K41" s="44">
        <v>12048</v>
      </c>
      <c r="L41" s="44">
        <v>11820</v>
      </c>
    </row>
  </sheetData>
  <mergeCells count="12">
    <mergeCell ref="A19:L19"/>
    <mergeCell ref="B29:C29"/>
    <mergeCell ref="D29:E29"/>
    <mergeCell ref="F29:G29"/>
    <mergeCell ref="K29:L29"/>
    <mergeCell ref="A33:L33"/>
    <mergeCell ref="A2:L2"/>
    <mergeCell ref="B3:C3"/>
    <mergeCell ref="D3:E3"/>
    <mergeCell ref="F3:G3"/>
    <mergeCell ref="K3:L3"/>
    <mergeCell ref="A5:L5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Header xml:space="preserve">&amp;L&amp;G&amp;RFORSKNING OG FORMIDLING 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2021-06-22T09:53:28Z</dcterms:created>
  <dcterms:modified xsi:type="dcterms:W3CDTF">2021-06-22T09:53:49Z</dcterms:modified>
</cp:coreProperties>
</file>