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f3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  <c r="C19" i="1"/>
  <c r="B19" i="1"/>
  <c r="L16" i="1"/>
  <c r="K16" i="1"/>
  <c r="J16" i="1"/>
  <c r="H16" i="1"/>
  <c r="F16" i="1"/>
  <c r="E16" i="1"/>
  <c r="D16" i="1"/>
  <c r="C16" i="1"/>
  <c r="B16" i="1"/>
  <c r="L13" i="1"/>
  <c r="K13" i="1"/>
  <c r="J13" i="1"/>
  <c r="I13" i="1"/>
  <c r="H13" i="1"/>
  <c r="G13" i="1"/>
  <c r="F13" i="1"/>
  <c r="E13" i="1"/>
  <c r="D13" i="1"/>
  <c r="C13" i="1"/>
  <c r="B13" i="1"/>
  <c r="L10" i="1"/>
  <c r="K10" i="1"/>
  <c r="J10" i="1"/>
  <c r="I10" i="1"/>
  <c r="H10" i="1"/>
  <c r="G10" i="1"/>
  <c r="F10" i="1"/>
  <c r="E10" i="1"/>
  <c r="D10" i="1"/>
  <c r="C10" i="1"/>
  <c r="B10" i="1"/>
  <c r="L7" i="1"/>
  <c r="K7" i="1"/>
  <c r="J7" i="1"/>
  <c r="I7" i="1"/>
  <c r="H7" i="1"/>
  <c r="G7" i="1"/>
  <c r="F7" i="1"/>
  <c r="E7" i="1"/>
  <c r="D7" i="1"/>
  <c r="C7" i="1"/>
  <c r="B7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<sst xmlns="http://schemas.openxmlformats.org/spreadsheetml/2006/main" count="40" uniqueCount="23">
  <si>
    <t>F3B. Personalets kønsfordeling fordelt på stillingskategorier ultimo 2019 (antal)</t>
  </si>
  <si>
    <t>Antal</t>
  </si>
  <si>
    <t>Professor</t>
  </si>
  <si>
    <t>Lektor/
seniorforsker/
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</si>
  <si>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</si>
  <si>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</si>
  <si>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</si>
  <si>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</si>
  <si>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</si>
  <si>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</si>
  <si>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</si>
  <si>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</si>
  <si>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</si>
  <si>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Arts</t>
  </si>
  <si>
    <t>Mænd</t>
  </si>
  <si>
    <t>Kvinder</t>
  </si>
  <si>
    <t>Science and Technology</t>
  </si>
  <si>
    <t>Health</t>
  </si>
  <si>
    <t xml:space="preserve">Aarhus BSS </t>
  </si>
  <si>
    <t>Fællesområdet</t>
  </si>
  <si>
    <t xml:space="preserve">0 </t>
  </si>
  <si>
    <t>AU i alt</t>
  </si>
  <si>
    <t>Note: En medarbejder kan have flere lønnede arbejdsrelationer, men tæller kun med én gang i totaler. Beregnet som antal unikke AU ID'er.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</si>
</sst>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3" fillId="3" borderId="4" xfId="0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right"/>
    </xf>
    <xf numFmtId="165" fontId="3" fillId="4" borderId="4" xfId="1" applyNumberFormat="1" applyFont="1" applyFill="1" applyBorder="1" applyAlignment="1">
      <alignment horizontal="right"/>
    </xf>
    <xf numFmtId="0" fontId="0" fillId="0" borderId="4" xfId="0" applyBorder="1"/>
    <xf numFmtId="165" fontId="0" fillId="0" borderId="4" xfId="0" applyNumberFormat="1" applyBorder="1"/>
    <xf numFmtId="165" fontId="0" fillId="4" borderId="4" xfId="1" applyNumberFormat="1" applyFont="1" applyFill="1" applyBorder="1"/>
    <xf numFmtId="165" fontId="0" fillId="4" borderId="4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 wrapText="1"/>
    </xf>
    <xf numFmtId="49" fontId="0" fillId="3" borderId="4" xfId="0" applyNumberFormat="1" applyFill="1" applyBorder="1" applyAlignment="1">
      <alignment horizontal="right"/>
    </xf>
    <xf numFmtId="49" fontId="0" fillId="0" borderId="4" xfId="0" applyNumberFormat="1" applyBorder="1" applyAlignment="1">
      <alignment horizontal="right"/>
    </xf>
    <xf numFmtId="166" fontId="0" fillId="0" borderId="4" xfId="0" applyNumberFormat="1" applyBorder="1"/>
    <xf numFmtId="0" fontId="3" fillId="5" borderId="4" xfId="0" applyFont="1" applyFill="1" applyBorder="1" applyAlignment="1">
      <alignment horizontal="left"/>
    </xf>
    <xf numFmtId="165" fontId="3" fillId="5" borderId="4" xfId="1" applyNumberFormat="1" applyFont="1" applyFill="1" applyBorder="1" applyAlignment="1">
      <alignment horizontal="right"/>
    </xf>
    <xf numFmtId="165" fontId="3" fillId="6" borderId="4" xfId="1" applyNumberFormat="1" applyFont="1" applyFill="1" applyBorder="1" applyAlignment="1">
      <alignment horizontal="right"/>
    </xf>
    <xf numFmtId="9" fontId="0" fillId="0" borderId="0" xfId="2" applyFont="1"/>
    <xf numFmtId="0" fontId="5" fillId="0" borderId="0" xfId="0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view="pageLayout" zoomScaleNormal="100" workbookViewId="0">
      <selection activeCell="M3" sqref="M3"/>
    </sheetView>
  </sheetViews>
  <sheetFormatPr defaultColWidth="8.85546875" defaultRowHeight="15" x14ac:dyDescent="0.25"/>
  <cols>
    <col min="1" max="1" width="13.42578125" customWidth="1"/>
    <col min="2" max="2" width="9.5703125" customWidth="1"/>
    <col min="3" max="3" width="13.5703125" customWidth="1"/>
    <col min="4" max="4" width="8" customWidth="1"/>
    <col min="5" max="5" width="7.85546875" customWidth="1"/>
    <col min="6" max="6" width="6.28515625" customWidth="1"/>
    <col min="7" max="7" width="6.7109375" customWidth="1"/>
    <col min="8" max="11" width="6.28515625" customWidth="1"/>
    <col min="12" max="12" width="7.4257812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4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f t="shared" ref="B4:K4" si="0">SUM(B5:B6)</f>
        <v>94</v>
      </c>
      <c r="C4" s="14">
        <f t="shared" si="0"/>
        <v>347</v>
      </c>
      <c r="D4" s="14">
        <f t="shared" si="0"/>
        <v>60</v>
      </c>
      <c r="E4" s="14">
        <f t="shared" si="0"/>
        <v>57</v>
      </c>
      <c r="F4" s="14">
        <f t="shared" si="0"/>
        <v>187</v>
      </c>
      <c r="G4" s="14">
        <f t="shared" si="0"/>
        <v>105</v>
      </c>
      <c r="H4" s="15">
        <f t="shared" si="0"/>
        <v>850</v>
      </c>
      <c r="I4" s="15">
        <f t="shared" si="0"/>
        <v>204</v>
      </c>
      <c r="J4" s="15">
        <f t="shared" si="0"/>
        <v>386</v>
      </c>
      <c r="K4" s="15">
        <f t="shared" si="0"/>
        <v>277</v>
      </c>
      <c r="L4" s="15">
        <f>SUM(L5:L6)</f>
        <v>1693</v>
      </c>
      <c r="R4"/>
      <c r="S4"/>
      <c r="T4"/>
      <c r="U4"/>
      <c r="V4"/>
      <c r="W4"/>
    </row>
    <row r="5" spans="1:23" x14ac:dyDescent="0.25">
      <c r="A5" s="16" t="s">
        <v>14</v>
      </c>
      <c r="B5" s="17">
        <v>58</v>
      </c>
      <c r="C5" s="17">
        <v>194</v>
      </c>
      <c r="D5" s="17">
        <v>26</v>
      </c>
      <c r="E5" s="17">
        <v>25</v>
      </c>
      <c r="F5" s="17">
        <v>72</v>
      </c>
      <c r="G5" s="17">
        <v>49</v>
      </c>
      <c r="H5" s="18">
        <v>424</v>
      </c>
      <c r="I5" s="17">
        <v>98</v>
      </c>
      <c r="J5" s="17">
        <v>122</v>
      </c>
      <c r="K5" s="17">
        <v>90</v>
      </c>
      <c r="L5" s="19">
        <v>721</v>
      </c>
      <c r="R5"/>
      <c r="S5"/>
      <c r="T5"/>
      <c r="U5"/>
      <c r="V5"/>
      <c r="W5"/>
    </row>
    <row r="6" spans="1:23" x14ac:dyDescent="0.25">
      <c r="A6" s="16" t="s">
        <v>15</v>
      </c>
      <c r="B6" s="17">
        <v>36</v>
      </c>
      <c r="C6" s="17">
        <v>153</v>
      </c>
      <c r="D6" s="17">
        <v>34</v>
      </c>
      <c r="E6" s="17">
        <v>32</v>
      </c>
      <c r="F6" s="17">
        <v>115</v>
      </c>
      <c r="G6" s="17">
        <v>56</v>
      </c>
      <c r="H6" s="18">
        <v>426</v>
      </c>
      <c r="I6" s="17">
        <v>106</v>
      </c>
      <c r="J6" s="17">
        <v>264</v>
      </c>
      <c r="K6" s="17">
        <v>187</v>
      </c>
      <c r="L6" s="19">
        <v>972</v>
      </c>
      <c r="R6"/>
      <c r="S6"/>
      <c r="T6"/>
      <c r="U6"/>
      <c r="V6"/>
      <c r="W6"/>
    </row>
    <row r="7" spans="1:23" ht="30" x14ac:dyDescent="0.25">
      <c r="A7" s="20" t="s">
        <v>16</v>
      </c>
      <c r="B7" s="14">
        <f t="shared" ref="B7:K7" si="1">SUM(B8:B9)</f>
        <v>161</v>
      </c>
      <c r="C7" s="14">
        <f t="shared" si="1"/>
        <v>423</v>
      </c>
      <c r="D7" s="14">
        <f t="shared" si="1"/>
        <v>133</v>
      </c>
      <c r="E7" s="14">
        <f t="shared" si="1"/>
        <v>425</v>
      </c>
      <c r="F7" s="14">
        <f t="shared" si="1"/>
        <v>467</v>
      </c>
      <c r="G7" s="14">
        <f t="shared" si="1"/>
        <v>231</v>
      </c>
      <c r="H7" s="15">
        <f t="shared" si="1"/>
        <v>1839</v>
      </c>
      <c r="I7" s="14">
        <f t="shared" si="1"/>
        <v>303</v>
      </c>
      <c r="J7" s="14">
        <f t="shared" si="1"/>
        <v>1324</v>
      </c>
      <c r="K7" s="14">
        <f t="shared" si="1"/>
        <v>317</v>
      </c>
      <c r="L7" s="15">
        <f>SUM(L8:L9)</f>
        <v>3768</v>
      </c>
      <c r="R7"/>
      <c r="S7"/>
      <c r="T7"/>
      <c r="U7"/>
      <c r="V7"/>
      <c r="W7"/>
    </row>
    <row r="8" spans="1:23" x14ac:dyDescent="0.25">
      <c r="A8" s="16" t="s">
        <v>14</v>
      </c>
      <c r="B8" s="17">
        <v>140</v>
      </c>
      <c r="C8" s="17">
        <v>323</v>
      </c>
      <c r="D8" s="17">
        <v>93</v>
      </c>
      <c r="E8" s="17">
        <v>271</v>
      </c>
      <c r="F8" s="17">
        <v>259</v>
      </c>
      <c r="G8" s="17">
        <v>161</v>
      </c>
      <c r="H8" s="18">
        <v>1247</v>
      </c>
      <c r="I8" s="17">
        <v>227</v>
      </c>
      <c r="J8" s="17">
        <v>542</v>
      </c>
      <c r="K8" s="17">
        <v>165</v>
      </c>
      <c r="L8" s="19">
        <v>2171</v>
      </c>
      <c r="R8"/>
      <c r="S8"/>
      <c r="T8"/>
      <c r="U8"/>
      <c r="V8"/>
      <c r="W8"/>
    </row>
    <row r="9" spans="1:23" x14ac:dyDescent="0.25">
      <c r="A9" s="16" t="s">
        <v>15</v>
      </c>
      <c r="B9" s="17">
        <v>21</v>
      </c>
      <c r="C9" s="17">
        <v>100</v>
      </c>
      <c r="D9" s="17">
        <v>40</v>
      </c>
      <c r="E9" s="17">
        <v>154</v>
      </c>
      <c r="F9" s="17">
        <v>208</v>
      </c>
      <c r="G9" s="17">
        <v>70</v>
      </c>
      <c r="H9" s="18">
        <v>592</v>
      </c>
      <c r="I9" s="17">
        <v>76</v>
      </c>
      <c r="J9" s="17">
        <v>782</v>
      </c>
      <c r="K9" s="17">
        <v>152</v>
      </c>
      <c r="L9" s="19">
        <v>1597</v>
      </c>
      <c r="R9"/>
      <c r="S9"/>
      <c r="T9"/>
      <c r="U9"/>
      <c r="V9"/>
      <c r="W9"/>
    </row>
    <row r="10" spans="1:23" x14ac:dyDescent="0.25">
      <c r="A10" s="13" t="s">
        <v>17</v>
      </c>
      <c r="B10" s="14">
        <f>SUM(B11:B12)</f>
        <v>214</v>
      </c>
      <c r="C10" s="14">
        <f t="shared" ref="C10:K10" si="2">SUM(C11:C12)</f>
        <v>474</v>
      </c>
      <c r="D10" s="14">
        <f t="shared" si="2"/>
        <v>68</v>
      </c>
      <c r="E10" s="14">
        <f t="shared" si="2"/>
        <v>168</v>
      </c>
      <c r="F10" s="14">
        <f t="shared" si="2"/>
        <v>311</v>
      </c>
      <c r="G10" s="14">
        <f t="shared" si="2"/>
        <v>93</v>
      </c>
      <c r="H10" s="15">
        <f t="shared" si="2"/>
        <v>1327</v>
      </c>
      <c r="I10" s="14">
        <f t="shared" si="2"/>
        <v>357</v>
      </c>
      <c r="J10" s="14">
        <f t="shared" si="2"/>
        <v>763</v>
      </c>
      <c r="K10" s="14">
        <f t="shared" si="2"/>
        <v>72</v>
      </c>
      <c r="L10" s="15">
        <f>SUM(L11:L12)</f>
        <v>2496</v>
      </c>
      <c r="R10"/>
      <c r="S10"/>
      <c r="T10"/>
      <c r="U10"/>
      <c r="V10"/>
      <c r="W10"/>
    </row>
    <row r="11" spans="1:23" x14ac:dyDescent="0.25">
      <c r="A11" s="16" t="s">
        <v>14</v>
      </c>
      <c r="B11" s="17">
        <v>164</v>
      </c>
      <c r="C11" s="17">
        <v>275</v>
      </c>
      <c r="D11" s="17">
        <v>37</v>
      </c>
      <c r="E11" s="17">
        <v>71</v>
      </c>
      <c r="F11" s="17">
        <v>119</v>
      </c>
      <c r="G11" s="17">
        <v>41</v>
      </c>
      <c r="H11" s="18">
        <v>706</v>
      </c>
      <c r="I11" s="17">
        <v>153</v>
      </c>
      <c r="J11" s="17">
        <v>189</v>
      </c>
      <c r="K11" s="17">
        <v>23</v>
      </c>
      <c r="L11" s="19">
        <v>1064</v>
      </c>
      <c r="R11"/>
      <c r="S11"/>
      <c r="T11"/>
      <c r="U11"/>
      <c r="V11"/>
      <c r="W11"/>
    </row>
    <row r="12" spans="1:23" x14ac:dyDescent="0.25">
      <c r="A12" s="16" t="s">
        <v>15</v>
      </c>
      <c r="B12" s="17">
        <v>50</v>
      </c>
      <c r="C12" s="17">
        <v>199</v>
      </c>
      <c r="D12" s="17">
        <v>31</v>
      </c>
      <c r="E12" s="17">
        <v>97</v>
      </c>
      <c r="F12" s="17">
        <v>192</v>
      </c>
      <c r="G12" s="17">
        <v>52</v>
      </c>
      <c r="H12" s="18">
        <v>621</v>
      </c>
      <c r="I12" s="17">
        <v>204</v>
      </c>
      <c r="J12" s="17">
        <v>574</v>
      </c>
      <c r="K12" s="17">
        <v>49</v>
      </c>
      <c r="L12" s="19">
        <v>1432</v>
      </c>
      <c r="R12"/>
      <c r="S12"/>
      <c r="T12"/>
      <c r="U12"/>
      <c r="V12"/>
      <c r="W12"/>
    </row>
    <row r="13" spans="1:23" x14ac:dyDescent="0.25">
      <c r="A13" s="13" t="s">
        <v>18</v>
      </c>
      <c r="B13" s="14">
        <f t="shared" ref="B13:K13" si="3">SUM(B14:B15)</f>
        <v>172</v>
      </c>
      <c r="C13" s="14">
        <f t="shared" si="3"/>
        <v>201</v>
      </c>
      <c r="D13" s="14">
        <f t="shared" si="3"/>
        <v>101</v>
      </c>
      <c r="E13" s="14">
        <f t="shared" si="3"/>
        <v>76</v>
      </c>
      <c r="F13" s="14">
        <f t="shared" si="3"/>
        <v>214</v>
      </c>
      <c r="G13" s="14">
        <f t="shared" si="3"/>
        <v>85</v>
      </c>
      <c r="H13" s="15">
        <f t="shared" si="3"/>
        <v>848</v>
      </c>
      <c r="I13" s="14">
        <f t="shared" si="3"/>
        <v>410</v>
      </c>
      <c r="J13" s="14">
        <f t="shared" si="3"/>
        <v>432</v>
      </c>
      <c r="K13" s="14">
        <f t="shared" si="3"/>
        <v>289</v>
      </c>
      <c r="L13" s="15">
        <f>SUM(L14:L15)</f>
        <v>1961</v>
      </c>
      <c r="R13"/>
      <c r="S13"/>
      <c r="T13"/>
      <c r="U13"/>
      <c r="V13"/>
      <c r="W13"/>
    </row>
    <row r="14" spans="1:23" x14ac:dyDescent="0.25">
      <c r="A14" s="16" t="s">
        <v>14</v>
      </c>
      <c r="B14" s="17">
        <v>129</v>
      </c>
      <c r="C14" s="17">
        <v>125</v>
      </c>
      <c r="D14" s="17">
        <v>57</v>
      </c>
      <c r="E14" s="17">
        <v>33</v>
      </c>
      <c r="F14" s="17">
        <v>108</v>
      </c>
      <c r="G14" s="17">
        <v>46</v>
      </c>
      <c r="H14" s="18">
        <v>497</v>
      </c>
      <c r="I14" s="17">
        <v>281</v>
      </c>
      <c r="J14" s="17">
        <v>112</v>
      </c>
      <c r="K14" s="17">
        <v>114</v>
      </c>
      <c r="L14" s="19">
        <v>993</v>
      </c>
      <c r="R14"/>
      <c r="S14"/>
      <c r="T14"/>
      <c r="U14"/>
      <c r="V14"/>
      <c r="W14"/>
    </row>
    <row r="15" spans="1:23" x14ac:dyDescent="0.25">
      <c r="A15" s="16" t="s">
        <v>15</v>
      </c>
      <c r="B15" s="17">
        <v>43</v>
      </c>
      <c r="C15" s="17">
        <v>76</v>
      </c>
      <c r="D15" s="17">
        <v>44</v>
      </c>
      <c r="E15" s="17">
        <v>43</v>
      </c>
      <c r="F15" s="17">
        <v>106</v>
      </c>
      <c r="G15" s="17">
        <v>39</v>
      </c>
      <c r="H15" s="18">
        <v>351</v>
      </c>
      <c r="I15" s="17">
        <v>129</v>
      </c>
      <c r="J15" s="17">
        <v>320</v>
      </c>
      <c r="K15" s="17">
        <v>175</v>
      </c>
      <c r="L15" s="19">
        <v>968</v>
      </c>
      <c r="R15"/>
      <c r="S15"/>
      <c r="T15"/>
      <c r="U15"/>
      <c r="V15"/>
      <c r="W15"/>
    </row>
    <row r="16" spans="1:23" x14ac:dyDescent="0.25">
      <c r="A16" s="13" t="s">
        <v>19</v>
      </c>
      <c r="B16" s="14">
        <f t="shared" ref="B16:K16" si="4">SUM(B17:B18)</f>
        <v>2</v>
      </c>
      <c r="C16" s="14">
        <f t="shared" si="4"/>
        <v>13</v>
      </c>
      <c r="D16" s="14">
        <f t="shared" si="4"/>
        <v>12</v>
      </c>
      <c r="E16" s="14">
        <f t="shared" si="4"/>
        <v>1</v>
      </c>
      <c r="F16" s="14">
        <f t="shared" si="4"/>
        <v>2</v>
      </c>
      <c r="G16" s="21" t="s">
        <v>20</v>
      </c>
      <c r="H16" s="15">
        <f t="shared" si="4"/>
        <v>30</v>
      </c>
      <c r="I16" s="21" t="s">
        <v>20</v>
      </c>
      <c r="J16" s="14">
        <f t="shared" si="4"/>
        <v>700</v>
      </c>
      <c r="K16" s="14">
        <f t="shared" si="4"/>
        <v>308</v>
      </c>
      <c r="L16" s="15">
        <f>SUM(L17:L18)</f>
        <v>1038</v>
      </c>
      <c r="R16"/>
      <c r="S16"/>
      <c r="T16"/>
      <c r="U16"/>
      <c r="V16"/>
      <c r="W16"/>
    </row>
    <row r="17" spans="1:23" x14ac:dyDescent="0.25">
      <c r="A17" s="16" t="s">
        <v>14</v>
      </c>
      <c r="B17" s="17">
        <v>2</v>
      </c>
      <c r="C17" s="17">
        <v>4</v>
      </c>
      <c r="D17" s="17">
        <v>6</v>
      </c>
      <c r="E17" s="22" t="s">
        <v>20</v>
      </c>
      <c r="F17" s="22" t="s">
        <v>20</v>
      </c>
      <c r="G17" s="22" t="s">
        <v>20</v>
      </c>
      <c r="H17" s="18">
        <v>12</v>
      </c>
      <c r="I17" s="22" t="s">
        <v>20</v>
      </c>
      <c r="J17" s="17">
        <v>277</v>
      </c>
      <c r="K17" s="17">
        <v>105</v>
      </c>
      <c r="L17" s="19">
        <v>394</v>
      </c>
      <c r="R17"/>
      <c r="S17"/>
      <c r="T17"/>
      <c r="U17"/>
      <c r="V17"/>
      <c r="W17"/>
    </row>
    <row r="18" spans="1:23" x14ac:dyDescent="0.25">
      <c r="A18" s="16" t="s">
        <v>15</v>
      </c>
      <c r="B18" s="23">
        <v>0</v>
      </c>
      <c r="C18" s="17">
        <v>9</v>
      </c>
      <c r="D18" s="17">
        <v>6</v>
      </c>
      <c r="E18" s="17">
        <v>1</v>
      </c>
      <c r="F18" s="17">
        <v>2</v>
      </c>
      <c r="G18" s="22" t="s">
        <v>20</v>
      </c>
      <c r="H18" s="18">
        <v>18</v>
      </c>
      <c r="I18" s="22" t="s">
        <v>20</v>
      </c>
      <c r="J18" s="17">
        <v>423</v>
      </c>
      <c r="K18" s="17">
        <v>203</v>
      </c>
      <c r="L18" s="19">
        <v>644</v>
      </c>
      <c r="R18"/>
      <c r="S18"/>
      <c r="T18"/>
      <c r="U18"/>
      <c r="V18"/>
      <c r="W18"/>
    </row>
    <row r="19" spans="1:23" x14ac:dyDescent="0.25">
      <c r="A19" s="24" t="s">
        <v>21</v>
      </c>
      <c r="B19" s="25">
        <f t="shared" ref="B19:K19" si="5">SUM(B20:B21)</f>
        <v>643</v>
      </c>
      <c r="C19" s="25">
        <f t="shared" si="5"/>
        <v>1458</v>
      </c>
      <c r="D19" s="25">
        <f t="shared" si="5"/>
        <v>373</v>
      </c>
      <c r="E19" s="25">
        <f t="shared" si="5"/>
        <v>727</v>
      </c>
      <c r="F19" s="25">
        <f t="shared" si="5"/>
        <v>1181</v>
      </c>
      <c r="G19" s="25">
        <f t="shared" si="5"/>
        <v>514</v>
      </c>
      <c r="H19" s="26">
        <f t="shared" si="5"/>
        <v>4893</v>
      </c>
      <c r="I19" s="25">
        <f t="shared" si="5"/>
        <v>1273</v>
      </c>
      <c r="J19" s="25">
        <f t="shared" si="5"/>
        <v>3604</v>
      </c>
      <c r="K19" s="25">
        <f t="shared" si="5"/>
        <v>1250</v>
      </c>
      <c r="L19" s="26">
        <f>SUM(L20:L21)</f>
        <v>10928</v>
      </c>
      <c r="R19"/>
      <c r="S19"/>
      <c r="T19"/>
      <c r="U19"/>
      <c r="V19"/>
      <c r="W19"/>
    </row>
    <row r="20" spans="1:23" x14ac:dyDescent="0.25">
      <c r="A20" s="16" t="s">
        <v>14</v>
      </c>
      <c r="B20" s="17">
        <v>493</v>
      </c>
      <c r="C20" s="17">
        <v>921</v>
      </c>
      <c r="D20" s="17">
        <v>219</v>
      </c>
      <c r="E20" s="17">
        <v>400</v>
      </c>
      <c r="F20" s="17">
        <v>558</v>
      </c>
      <c r="G20" s="17">
        <v>297</v>
      </c>
      <c r="H20" s="18">
        <v>2886</v>
      </c>
      <c r="I20" s="17">
        <v>759</v>
      </c>
      <c r="J20" s="17">
        <v>1242</v>
      </c>
      <c r="K20" s="17">
        <v>495</v>
      </c>
      <c r="L20" s="19">
        <v>5336</v>
      </c>
      <c r="R20"/>
      <c r="S20"/>
      <c r="T20"/>
      <c r="U20"/>
      <c r="V20"/>
      <c r="W20"/>
    </row>
    <row r="21" spans="1:23" x14ac:dyDescent="0.25">
      <c r="A21" s="16" t="s">
        <v>15</v>
      </c>
      <c r="B21" s="17">
        <v>150</v>
      </c>
      <c r="C21" s="17">
        <v>537</v>
      </c>
      <c r="D21" s="17">
        <v>154</v>
      </c>
      <c r="E21" s="17">
        <v>327</v>
      </c>
      <c r="F21" s="17">
        <v>623</v>
      </c>
      <c r="G21" s="17">
        <v>217</v>
      </c>
      <c r="H21" s="18">
        <v>2007</v>
      </c>
      <c r="I21" s="17">
        <v>514</v>
      </c>
      <c r="J21" s="17">
        <v>2362</v>
      </c>
      <c r="K21" s="17">
        <v>755</v>
      </c>
      <c r="L21" s="19">
        <v>5592</v>
      </c>
      <c r="R21"/>
      <c r="S21"/>
      <c r="T21"/>
      <c r="U21"/>
      <c r="V21"/>
      <c r="W21"/>
    </row>
    <row r="22" spans="1:23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R22"/>
      <c r="S22"/>
      <c r="T22"/>
      <c r="U22"/>
      <c r="V22"/>
      <c r="W22"/>
    </row>
    <row r="23" spans="1:23" x14ac:dyDescent="0.25">
      <c r="A23" s="28" t="s">
        <v>22</v>
      </c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f3b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2020-07-06T09:40:28Z</dcterms:created>
  <dcterms:modified xsi:type="dcterms:W3CDTF">2020-07-06T09:41:44Z</dcterms:modified>
</cp:coreProperties>
</file>